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Ландшафтный дизайн &quot;Мартин сад&quot;" sheetId="1" r:id="rId1"/>
  </sheets>
  <definedNames/>
  <calcPr fullCalcOnLoad="1"/>
</workbook>
</file>

<file path=xl/sharedStrings.xml><?xml version="1.0" encoding="utf-8"?>
<sst xmlns="http://schemas.openxmlformats.org/spreadsheetml/2006/main" count="265" uniqueCount="171">
  <si>
    <t>https://www.martin-sad.ru/</t>
  </si>
  <si>
    <t xml:space="preserve">        94-ый км МКАД по Ярославскому шоссе, Кропоткинский пр-д, Арт Парк «Дружба», 1-я линия, участок №10.</t>
  </si>
  <si>
    <r>
      <t xml:space="preserve">     </t>
    </r>
    <r>
      <rPr>
        <b/>
        <sz val="10"/>
        <color indexed="8"/>
        <rFont val="Century Gothic"/>
        <family val="2"/>
      </rPr>
      <t xml:space="preserve">  5457994@mail.ru</t>
    </r>
  </si>
  <si>
    <t>Цены в прайс-листе указаны ориентировочные и могут меняться в зависимости от сложности и специфики объекта по взаимной договорённости Исполнителя и Заказчика</t>
  </si>
  <si>
    <t>Доверьте свой участок профессионалам!</t>
  </si>
  <si>
    <t>Наименование услуги</t>
  </si>
  <si>
    <t>Единица измерения</t>
  </si>
  <si>
    <t>Стоимость</t>
  </si>
  <si>
    <t>Кол-во единиц</t>
  </si>
  <si>
    <t>на 2019 год</t>
  </si>
  <si>
    <t xml:space="preserve">        +7(495) 294-00-11 (офис)</t>
  </si>
  <si>
    <t>Ландшафтный дизайн и проектирование</t>
  </si>
  <si>
    <t>Базовый ландшафтный дизайн-проект</t>
  </si>
  <si>
    <t>сотка</t>
  </si>
  <si>
    <t>Визуализация отдельных видовых точек, элементов (варианты: 3D, ручной рисунок, фотоколлаж)</t>
  </si>
  <si>
    <t>Эскиз</t>
  </si>
  <si>
    <t>Дополнительные эскизы (варианты Генплана или Дендроплана)</t>
  </si>
  <si>
    <t>Посадочный чертеж (привязка проектируемых насаждений)</t>
  </si>
  <si>
    <t>Привязка зеленых насаждений, имеющихся строений, дорожно-тропиночной сети, коммуникаций и т.п.</t>
  </si>
  <si>
    <t>Проект автоматического полива</t>
  </si>
  <si>
    <t>Проект</t>
  </si>
  <si>
    <t>Проект водоема</t>
  </si>
  <si>
    <t>Проект дренажа</t>
  </si>
  <si>
    <t>Проектирование декоративных групп, цветников, розариев, миксбордеров, клумб: 2 варианта эскизов (вид сверху), детализация, посадочный чертеж, фото-приложение</t>
  </si>
  <si>
    <t>м2</t>
  </si>
  <si>
    <t>Проектирование МАФ (без рабочих чертежей)</t>
  </si>
  <si>
    <t>Проектирование МАФ (рабочие чертежи)</t>
  </si>
  <si>
    <t>Проектирование рокариев, альпинариев, оформление водоемов: 2 варианта эскизов (вид сверху), детализация, посадочный чертеж, фото-приложение</t>
  </si>
  <si>
    <t>Проект освещения</t>
  </si>
  <si>
    <t>Разбивочный чертёж (привязка проектируемых дорожно-тропиночной сети, площадок, МАФ)</t>
  </si>
  <si>
    <t>Разработка Генплана: 2 варианта концепции, 3-й по итогам обсуждения с Заказчиком (дорожно-тропиночная сеть, расположение строений, цветников, растений (без подбора), расстановка светильников, подбор материалов, баланс площадей, предварительная смета на ре</t>
  </si>
  <si>
    <t>Разработка Дендроплана: 2 варианта (подбор растений, расположение цветников, декоративных групп и т.п., ассортиментная ведомость (детализация цветников и отд. ландшафтных элементов не входит))</t>
  </si>
  <si>
    <t>Составление сметы на работы по проекту</t>
  </si>
  <si>
    <t>один вариант</t>
  </si>
  <si>
    <t>Топосъемка участка (без привязки насаждений)</t>
  </si>
  <si>
    <t>до 30 соток</t>
  </si>
  <si>
    <t>Валка и спил деревьев</t>
  </si>
  <si>
    <t>Валка простого дерева целиком</t>
  </si>
  <si>
    <t>шт</t>
  </si>
  <si>
    <t>Обеспечение полной сохранности газонов под удаляемыми деревьями при помощи укрытия и устройства фанерных покрытий</t>
  </si>
  <si>
    <t>Перенос порубочных остатков на расстояние до 100 м</t>
  </si>
  <si>
    <t>Распиловка порубочных остатков</t>
  </si>
  <si>
    <t>Спил дерева высокой сложности (со спусканием фрагментов вниз)</t>
  </si>
  <si>
    <t>Спил дерева повышенной сложности (&gt;10 частей с направленным сбрасыванием)</t>
  </si>
  <si>
    <t>Спил дерева средней сложности (&gt;10 частей со свободным сбрасыванием)</t>
  </si>
  <si>
    <t>Удаление “аварийных” деревьев высокой сложности</t>
  </si>
  <si>
    <t>Уничтожение пней деревьев методом дробления</t>
  </si>
  <si>
    <t>Формирование дров из спиленных деревьев (длина 40 см)</t>
  </si>
  <si>
    <t>Устройство газона</t>
  </si>
  <si>
    <t>Укладка рулонного газона</t>
  </si>
  <si>
    <t>Укладка рулонного газона на склонах</t>
  </si>
  <si>
    <t>Устройство посевного газона</t>
  </si>
  <si>
    <t>Кронирование деревьев</t>
  </si>
  <si>
    <t>Обработка повреждений стволов</t>
  </si>
  <si>
    <t>Удаление больных, сухих ветвей ели</t>
  </si>
  <si>
    <t>Удаление больных, сухих ветвей с лиственных деревьев с одним стволом</t>
  </si>
  <si>
    <t>Удаление больных, сухих ветвей сосны</t>
  </si>
  <si>
    <t>Работы по устройству декоративных композиций</t>
  </si>
  <si>
    <t>Посадка однолетних, луковичных, розария</t>
  </si>
  <si>
    <t>Работы по созданию альпийской горки</t>
  </si>
  <si>
    <t>Устройство рокариев, сухих ручьев</t>
  </si>
  <si>
    <t>Устройство цветников, миксбордеров, декоративных групп</t>
  </si>
  <si>
    <t>Уничтожение комаров, клещей</t>
  </si>
  <si>
    <t>Обработка участка от комаров и клещей</t>
  </si>
  <si>
    <t>Площадь участка 10-20 соток</t>
  </si>
  <si>
    <t>одна обработка</t>
  </si>
  <si>
    <t>Работы по благоустройству территории</t>
  </si>
  <si>
    <t>Мощение дорожек</t>
  </si>
  <si>
    <t>Создание искусственных водоемов (по зеркалу воды)</t>
  </si>
  <si>
    <t>Устройство дренажных систем</t>
  </si>
  <si>
    <t>пог. м</t>
  </si>
  <si>
    <t>Устройство каскада, ручья, фонтана</t>
  </si>
  <si>
    <t>Устройство подпорных стенок</t>
  </si>
  <si>
    <t>м3</t>
  </si>
  <si>
    <t>Устройство систем освещения</t>
  </si>
  <si>
    <t>точка</t>
  </si>
  <si>
    <t>Подготовительные работы к озеленению и благоустройству</t>
  </si>
  <si>
    <t>Вывоз мусора с погрузкой</t>
  </si>
  <si>
    <t>Выемка грунта вручную</t>
  </si>
  <si>
    <t>Выравнивание и планировка верхнего слоя участка вручную</t>
  </si>
  <si>
    <t>Корчевание пней</t>
  </si>
  <si>
    <t>Культивация участка</t>
  </si>
  <si>
    <t>Очистка участка от мусора</t>
  </si>
  <si>
    <t>Перемещение грунта</t>
  </si>
  <si>
    <t>Удаление деревьев</t>
  </si>
  <si>
    <t>Удаление дернины</t>
  </si>
  <si>
    <t>Уничтожение сорняков гербицидом</t>
  </si>
  <si>
    <t>Уплотнение грунта</t>
  </si>
  <si>
    <t>Работы по уходу за зелеными насаждениями</t>
  </si>
  <si>
    <t>Внесение комплекса удобрений</t>
  </si>
  <si>
    <t>Выезд специалиста для обработки растений</t>
  </si>
  <si>
    <t>Удалённость до 30 км от МКАД</t>
  </si>
  <si>
    <t>Удалённость 30 км от МКАД +</t>
  </si>
  <si>
    <t>Комплексный уход за садом (сезонный абонемент)</t>
  </si>
  <si>
    <t>Комплекс работ по уходу за декоративными композициями, цветниками, альпинариями</t>
  </si>
  <si>
    <t>Обработка деревьев и кустарников против болезней и вредителей, стимуляторами роста высотой 1-2 м</t>
  </si>
  <si>
    <t>Обработка деревьев и кустарников против болезней и вредителей, стимуляторами роста высотой 2-3 м</t>
  </si>
  <si>
    <t>Обработка деревьев и кустарников против болезней и вредителей, стимуляторами роста высотой 3-4 м</t>
  </si>
  <si>
    <t>Обработка деревьев и кустарников против болезней и вредителей, стимуляторами роста высотой более 5 м</t>
  </si>
  <si>
    <t>Обработка деревьев и кустарников против болезней и вредителей, стимуляторами роста высотой до 1 м</t>
  </si>
  <si>
    <t>Обрезка деревьев (в зависимости от возраста дерева)</t>
  </si>
  <si>
    <t>Обрезка кустарников</t>
  </si>
  <si>
    <t>Стрижка живых изгородей</t>
  </si>
  <si>
    <t>Топиарная стрижка</t>
  </si>
  <si>
    <t>Уход за приствольными кругами</t>
  </si>
  <si>
    <t>Посадка  и пересадка деревьев и кустарников</t>
  </si>
  <si>
    <t>Пересадка деревьев высотой 2-3 м</t>
  </si>
  <si>
    <t>Пересадка деревьев высотой 3-5 м</t>
  </si>
  <si>
    <t>Пересадка деревьев высотой 5-7 м</t>
  </si>
  <si>
    <t>Пересадка деревьев высотой 7-10 м</t>
  </si>
  <si>
    <t>Пересадка кустарников</t>
  </si>
  <si>
    <t>Пересадка травянистых растений</t>
  </si>
  <si>
    <t>Посадка растений без гарантии</t>
  </si>
  <si>
    <t>30% от стоимости растения</t>
  </si>
  <si>
    <t>Посадка с гарантии замены не прижившихся растений на 1 год</t>
  </si>
  <si>
    <t>50% от стоимости растения</t>
  </si>
  <si>
    <t>Выезд Ландшафтного дизайнера "Мартин сад" на объект</t>
  </si>
  <si>
    <t>Консультация по вопросам ухода за растениями (не более 2 часов)</t>
  </si>
  <si>
    <t>Общестроительные работы</t>
  </si>
  <si>
    <t>Вязка арматуры</t>
  </si>
  <si>
    <t>Гравийный отсев</t>
  </si>
  <si>
    <t>Комплекс работ по бетонированию (площадки, дорожки, подпорные стенки)</t>
  </si>
  <si>
    <t>Мощение брусчаткой, тротуарной плиткой и природным камнем на бетонное основание</t>
  </si>
  <si>
    <t>Мощение брусчаткой, тротуарной плиткой и природным камнем на песчано-гравийное основание</t>
  </si>
  <si>
    <t>Облицовка вертикальных поверхностей</t>
  </si>
  <si>
    <t>Облицовка подпорной стены из бетона</t>
  </si>
  <si>
    <t>Установка садового бордюра</t>
  </si>
  <si>
    <t>Работы по уходу за газоном</t>
  </si>
  <si>
    <t>Аэрация (прокалывание дернины)</t>
  </si>
  <si>
    <t>Вертикуляция</t>
  </si>
  <si>
    <t>Вычесывание газона</t>
  </si>
  <si>
    <t>Комплексный уход за газоном (сезонный абонемент)</t>
  </si>
  <si>
    <t>сотка в месяц</t>
  </si>
  <si>
    <t>Подсев изреженных участков</t>
  </si>
  <si>
    <t>Стрижка газона (без вывоза скошенной травы)</t>
  </si>
  <si>
    <t>Стрижка газона (с вывозом скошенной травы)</t>
  </si>
  <si>
    <t>Удаление сорняков</t>
  </si>
  <si>
    <t>Удобрение газона</t>
  </si>
  <si>
    <t xml:space="preserve">ИТОГО </t>
  </si>
  <si>
    <r>
      <t xml:space="preserve">Сумма </t>
    </r>
    <r>
      <rPr>
        <sz val="10"/>
        <rFont val="Century Gothic"/>
        <family val="2"/>
      </rPr>
      <t>(руб.)</t>
    </r>
  </si>
  <si>
    <t>Удалённость  от МКАД 30 км +</t>
  </si>
  <si>
    <t>договорная</t>
  </si>
  <si>
    <t xml:space="preserve"> В стоимость консультационного выезда не входят работы по уходу за садом и посадке растений (при необходимости, такие работы оплачиваются отдельно).</t>
  </si>
  <si>
    <t>Стоимость проектной документации зависит от сложности предстоящих работ, а так же от степени детализации и визуализации, необходимой Заказчику для принятия решения.</t>
  </si>
  <si>
    <t>по проекту</t>
  </si>
  <si>
    <t>Стоимость услуг рассчитана для деревьев среднего возраста и диаметра.</t>
  </si>
  <si>
    <t>1000-2 000 р.</t>
  </si>
  <si>
    <t>3 000-5 000 р.</t>
  </si>
  <si>
    <t>1 000-4 000 р.</t>
  </si>
  <si>
    <t>10 000-20 000 р.</t>
  </si>
  <si>
    <t>8 000-10 000 р.</t>
  </si>
  <si>
    <t>6 000-8 000 р.</t>
  </si>
  <si>
    <t>  1.Если заказчик приобрел растения самостоятельно, за основу берется средняя рыночная стоимость растений.</t>
  </si>
  <si>
    <t>  2. Стоимость услуги указана с перемещением грунта не далее 25 м.</t>
  </si>
  <si>
    <t>  3. Стоимость посадки может возрастать в связи с обнаружением строительного мусора в грунте на участке, а                  также неудалённых корней предрастущих деревьев и кустарников в посадочном пространстве.</t>
  </si>
  <si>
    <t>5000-10000</t>
  </si>
  <si>
    <t>10000-15000</t>
  </si>
  <si>
    <t>18000-23000</t>
  </si>
  <si>
    <t>25000-35000</t>
  </si>
  <si>
    <t>Обработка деревьев и кустарников против болезней и вредителей включает стоимость препаратов (средств защиты растений).</t>
  </si>
  <si>
    <t>4. Точная стоимость пересадки зависит от породы деревьев и их количества.</t>
  </si>
  <si>
    <t>Транспортные и накладные затраты</t>
  </si>
  <si>
    <t>% от сметной стоимости</t>
  </si>
  <si>
    <t>10-20%</t>
  </si>
  <si>
    <t>Авторский надзор</t>
  </si>
  <si>
    <t>Минимальная стоимость работ по уходу за газоном составляет 5 000 р.</t>
  </si>
  <si>
    <t>процент зависит от общей суммы заказа, а так же от общего количества заказанных работ и выездов.</t>
  </si>
  <si>
    <t>5-10%</t>
  </si>
  <si>
    <t>Прайс-лист на ландшафтные работы "Мартин сад"</t>
  </si>
  <si>
    <t>При создании ландшафтного дизайна под ключ, а также постоянным клиентам         Скидки и Подарки</t>
  </si>
  <si>
    <t xml:space="preserve">        +7(926)153-05-06 (Дмитрий)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</si>
</sst>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₽&quot;_-;\-* #,##0.00\ &quot;₽&quot;_-;_-* &quot;-&quot;??\ &quot;₽&quot;_-;_-@_-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4"/>
      <color indexed="9"/>
      <name val="Century Gothic"/>
      <family val="2"/>
    </font>
    <font>
      <sz val="11"/>
      <color indexed="8"/>
      <name val="Century Gothic"/>
      <family val="2"/>
    </font>
    <font>
      <b/>
      <sz val="11"/>
      <color indexed="55"/>
      <name val="Century Gothic"/>
      <family val="2"/>
    </font>
    <font>
      <b/>
      <sz val="9"/>
      <name val="Century Gothic"/>
      <family val="2"/>
    </font>
    <font>
      <b/>
      <u val="single"/>
      <sz val="14"/>
      <color indexed="9"/>
      <name val="Calibri"/>
      <family val="2"/>
    </font>
    <font>
      <b/>
      <sz val="14"/>
      <color indexed="9"/>
      <name val="Calibri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indexed="8"/>
      <name val="Calibri"/>
      <family val="2"/>
    </font>
    <font>
      <b/>
      <sz val="10"/>
      <name val="Century Gothic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9"/>
      <name val="Century Gothic"/>
      <family val="2"/>
    </font>
    <font>
      <b/>
      <i/>
      <sz val="16"/>
      <color indexed="9"/>
      <name val="Century Gothic"/>
      <family val="2"/>
    </font>
    <font>
      <b/>
      <sz val="16"/>
      <color indexed="9"/>
      <name val="Calibri"/>
      <family val="2"/>
    </font>
    <font>
      <b/>
      <sz val="16"/>
      <color indexed="9"/>
      <name val="Century Gothic"/>
      <family val="2"/>
    </font>
    <font>
      <b/>
      <i/>
      <sz val="16"/>
      <color indexed="9"/>
      <name val="Calibri"/>
      <family val="2"/>
    </font>
    <font>
      <b/>
      <sz val="12"/>
      <name val="Century Gothic"/>
      <family val="2"/>
    </font>
    <font>
      <sz val="10"/>
      <name val="Century Gothic"/>
      <family val="2"/>
    </font>
    <font>
      <sz val="14"/>
      <color indexed="8"/>
      <name val="Calibri"/>
      <family val="2"/>
    </font>
    <font>
      <sz val="9.5"/>
      <color indexed="9"/>
      <name val="Calibri"/>
      <family val="2"/>
    </font>
    <font>
      <sz val="9.5"/>
      <color indexed="8"/>
      <name val="Calibri"/>
      <family val="2"/>
    </font>
    <font>
      <sz val="10"/>
      <color indexed="9"/>
      <name val="Calibri"/>
      <family val="2"/>
    </font>
    <font>
      <sz val="9"/>
      <color indexed="63"/>
      <name val="Century Gothic"/>
      <family val="2"/>
    </font>
    <font>
      <sz val="9"/>
      <color indexed="8"/>
      <name val="Century Gothic"/>
      <family val="2"/>
    </font>
    <font>
      <i/>
      <sz val="9.5"/>
      <color indexed="9"/>
      <name val="Calibri"/>
      <family val="2"/>
    </font>
    <font>
      <i/>
      <sz val="16"/>
      <color indexed="9"/>
      <name val="Century Gothic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9.5"/>
      <color theme="1"/>
      <name val="Calibri"/>
      <family val="2"/>
    </font>
    <font>
      <sz val="14"/>
      <color theme="1"/>
      <name val="Calibri"/>
      <family val="2"/>
    </font>
    <font>
      <b/>
      <sz val="16"/>
      <color theme="0"/>
      <name val="Century Gothic"/>
      <family val="2"/>
    </font>
    <font>
      <sz val="9"/>
      <color theme="1"/>
      <name val="Century Gothic"/>
      <family val="2"/>
    </font>
    <font>
      <sz val="9"/>
      <color rgb="FF333333"/>
      <name val="Century Gothic"/>
      <family val="2"/>
    </font>
    <font>
      <b/>
      <sz val="11"/>
      <color theme="0" tint="-0.3499799966812134"/>
      <name val="Century Gothic"/>
      <family val="2"/>
    </font>
    <font>
      <b/>
      <i/>
      <sz val="16"/>
      <color theme="0"/>
      <name val="Century Gothic"/>
      <family val="2"/>
    </font>
    <font>
      <b/>
      <sz val="16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entury Gothic"/>
      <family val="2"/>
    </font>
    <font>
      <b/>
      <u val="single"/>
      <sz val="14"/>
      <color theme="0"/>
      <name val="Calibri"/>
      <family val="2"/>
    </font>
    <font>
      <b/>
      <sz val="14"/>
      <color theme="0"/>
      <name val="Calibri"/>
      <family val="2"/>
    </font>
    <font>
      <b/>
      <i/>
      <sz val="16"/>
      <color theme="0"/>
      <name val="Calibri"/>
      <family val="2"/>
    </font>
    <font>
      <sz val="9.5"/>
      <color theme="0"/>
      <name val="Calibri"/>
      <family val="2"/>
    </font>
    <font>
      <sz val="10"/>
      <color theme="0"/>
      <name val="Calibri"/>
      <family val="2"/>
    </font>
    <font>
      <i/>
      <sz val="16"/>
      <color theme="0"/>
      <name val="Century Gothic"/>
      <family val="2"/>
    </font>
    <font>
      <i/>
      <sz val="9.5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59A2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 horizontal="left" vertical="center"/>
    </xf>
    <xf numFmtId="0" fontId="62" fillId="0" borderId="0" xfId="0" applyFont="1" applyAlignment="1">
      <alignment vertical="top"/>
    </xf>
    <xf numFmtId="0" fontId="64" fillId="0" borderId="0" xfId="0" applyFont="1" applyAlignment="1">
      <alignment horizontal="left" wrapText="1"/>
    </xf>
    <xf numFmtId="0" fontId="0" fillId="33" borderId="0" xfId="0" applyFill="1" applyAlignment="1">
      <alignment/>
    </xf>
    <xf numFmtId="0" fontId="64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25" borderId="10" xfId="0" applyFill="1" applyBorder="1" applyAlignment="1">
      <alignment/>
    </xf>
    <xf numFmtId="0" fontId="20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0" fontId="65" fillId="0" borderId="0" xfId="0" applyFont="1" applyAlignment="1">
      <alignment wrapText="1"/>
    </xf>
    <xf numFmtId="0" fontId="65" fillId="0" borderId="13" xfId="0" applyFont="1" applyBorder="1" applyAlignment="1">
      <alignment wrapText="1"/>
    </xf>
    <xf numFmtId="0" fontId="0" fillId="25" borderId="14" xfId="0" applyFill="1" applyBorder="1" applyAlignment="1">
      <alignment/>
    </xf>
    <xf numFmtId="0" fontId="0" fillId="0" borderId="10" xfId="0" applyBorder="1" applyAlignment="1">
      <alignment horizontal="right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66" fillId="25" borderId="17" xfId="0" applyFont="1" applyFill="1" applyBorder="1" applyAlignment="1">
      <alignment/>
    </xf>
    <xf numFmtId="0" fontId="67" fillId="33" borderId="0" xfId="0" applyFont="1" applyFill="1" applyAlignment="1">
      <alignment wrapText="1"/>
    </xf>
    <xf numFmtId="0" fontId="66" fillId="33" borderId="0" xfId="0" applyFont="1" applyFill="1" applyAlignment="1">
      <alignment/>
    </xf>
    <xf numFmtId="0" fontId="0" fillId="25" borderId="11" xfId="0" applyFill="1" applyBorder="1" applyAlignment="1">
      <alignment/>
    </xf>
    <xf numFmtId="0" fontId="68" fillId="0" borderId="18" xfId="0" applyFont="1" applyBorder="1" applyAlignment="1">
      <alignment/>
    </xf>
    <xf numFmtId="0" fontId="68" fillId="0" borderId="19" xfId="0" applyFont="1" applyBorder="1" applyAlignment="1">
      <alignment/>
    </xf>
    <xf numFmtId="0" fontId="68" fillId="0" borderId="20" xfId="0" applyFont="1" applyBorder="1" applyAlignment="1">
      <alignment/>
    </xf>
    <xf numFmtId="0" fontId="68" fillId="0" borderId="21" xfId="0" applyFont="1" applyBorder="1" applyAlignment="1">
      <alignment/>
    </xf>
    <xf numFmtId="0" fontId="69" fillId="33" borderId="18" xfId="0" applyFont="1" applyFill="1" applyBorder="1" applyAlignment="1">
      <alignment horizontal="center" vertical="center" wrapText="1"/>
    </xf>
    <xf numFmtId="0" fontId="69" fillId="33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2" fillId="0" borderId="0" xfId="0" applyFont="1" applyAlignment="1">
      <alignment horizontal="left"/>
    </xf>
    <xf numFmtId="0" fontId="67" fillId="33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62" fillId="0" borderId="0" xfId="0" applyFont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0" fontId="67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69" fillId="33" borderId="22" xfId="0" applyFont="1" applyFill="1" applyBorder="1" applyAlignment="1">
      <alignment horizontal="left" vertical="center" wrapText="1"/>
    </xf>
    <xf numFmtId="0" fontId="69" fillId="33" borderId="23" xfId="0" applyFont="1" applyFill="1" applyBorder="1" applyAlignment="1">
      <alignment horizontal="left" vertical="center" wrapText="1"/>
    </xf>
    <xf numFmtId="0" fontId="71" fillId="34" borderId="24" xfId="0" applyFont="1" applyFill="1" applyBorder="1" applyAlignment="1">
      <alignment horizontal="left" wrapText="1"/>
    </xf>
    <xf numFmtId="0" fontId="71" fillId="34" borderId="25" xfId="0" applyFont="1" applyFill="1" applyBorder="1" applyAlignment="1">
      <alignment horizontal="left" wrapText="1"/>
    </xf>
    <xf numFmtId="0" fontId="72" fillId="25" borderId="25" xfId="0" applyFont="1" applyFill="1" applyBorder="1" applyAlignment="1">
      <alignment/>
    </xf>
    <xf numFmtId="0" fontId="72" fillId="25" borderId="26" xfId="0" applyFont="1" applyFill="1" applyBorder="1" applyAlignment="1">
      <alignment/>
    </xf>
    <xf numFmtId="0" fontId="63" fillId="0" borderId="0" xfId="0" applyFont="1" applyAlignment="1">
      <alignment horizontal="left" vertical="center" wrapText="1"/>
    </xf>
    <xf numFmtId="0" fontId="73" fillId="0" borderId="0" xfId="0" applyFont="1" applyAlignment="1">
      <alignment horizontal="left" vertical="center" wrapText="1"/>
    </xf>
    <xf numFmtId="0" fontId="64" fillId="33" borderId="0" xfId="0" applyFont="1" applyFill="1" applyAlignment="1">
      <alignment horizontal="center" vertical="center" wrapText="1"/>
    </xf>
    <xf numFmtId="0" fontId="74" fillId="33" borderId="0" xfId="0" applyFont="1" applyFill="1" applyAlignment="1">
      <alignment horizontal="center" vertical="center" wrapText="1"/>
    </xf>
    <xf numFmtId="0" fontId="75" fillId="25" borderId="0" xfId="0" applyFont="1" applyFill="1" applyAlignment="1">
      <alignment horizontal="center"/>
    </xf>
    <xf numFmtId="0" fontId="62" fillId="0" borderId="0" xfId="0" applyFont="1" applyAlignment="1">
      <alignment wrapText="1"/>
    </xf>
    <xf numFmtId="0" fontId="12" fillId="0" borderId="0" xfId="0" applyFont="1" applyAlignment="1">
      <alignment/>
    </xf>
    <xf numFmtId="0" fontId="6" fillId="33" borderId="0" xfId="0" applyFont="1" applyFill="1" applyAlignment="1">
      <alignment wrapText="1"/>
    </xf>
    <xf numFmtId="0" fontId="76" fillId="35" borderId="0" xfId="42" applyFont="1" applyFill="1" applyAlignment="1">
      <alignment wrapText="1"/>
    </xf>
    <xf numFmtId="0" fontId="77" fillId="35" borderId="0" xfId="0" applyFont="1" applyFill="1" applyAlignment="1">
      <alignment wrapText="1"/>
    </xf>
    <xf numFmtId="0" fontId="78" fillId="25" borderId="25" xfId="0" applyFont="1" applyFill="1" applyBorder="1" applyAlignment="1">
      <alignment/>
    </xf>
    <xf numFmtId="0" fontId="78" fillId="25" borderId="26" xfId="0" applyFont="1" applyFill="1" applyBorder="1" applyAlignment="1">
      <alignment/>
    </xf>
    <xf numFmtId="0" fontId="71" fillId="34" borderId="27" xfId="0" applyFont="1" applyFill="1" applyBorder="1" applyAlignment="1">
      <alignment horizontal="left" wrapText="1"/>
    </xf>
    <xf numFmtId="0" fontId="71" fillId="34" borderId="28" xfId="0" applyFont="1" applyFill="1" applyBorder="1" applyAlignment="1">
      <alignment horizontal="left" wrapText="1"/>
    </xf>
    <xf numFmtId="0" fontId="72" fillId="25" borderId="28" xfId="0" applyFont="1" applyFill="1" applyBorder="1" applyAlignment="1">
      <alignment/>
    </xf>
    <xf numFmtId="0" fontId="72" fillId="25" borderId="29" xfId="0" applyFont="1" applyFill="1" applyBorder="1" applyAlignment="1">
      <alignment/>
    </xf>
    <xf numFmtId="0" fontId="0" fillId="0" borderId="0" xfId="0" applyAlignment="1">
      <alignment wrapText="1"/>
    </xf>
    <xf numFmtId="0" fontId="79" fillId="25" borderId="13" xfId="0" applyFont="1" applyFill="1" applyBorder="1" applyAlignment="1">
      <alignment horizontal="center" vertical="center" wrapText="1"/>
    </xf>
    <xf numFmtId="0" fontId="79" fillId="25" borderId="0" xfId="0" applyFont="1" applyFill="1" applyAlignment="1">
      <alignment horizontal="center" vertical="center" wrapText="1"/>
    </xf>
    <xf numFmtId="0" fontId="79" fillId="25" borderId="24" xfId="0" applyFont="1" applyFill="1" applyBorder="1" applyAlignment="1">
      <alignment horizontal="center" wrapText="1"/>
    </xf>
    <xf numFmtId="0" fontId="45" fillId="25" borderId="25" xfId="0" applyFont="1" applyFill="1" applyBorder="1" applyAlignment="1">
      <alignment horizontal="center" wrapText="1"/>
    </xf>
    <xf numFmtId="0" fontId="79" fillId="25" borderId="30" xfId="0" applyFont="1" applyFill="1" applyBorder="1" applyAlignment="1">
      <alignment horizontal="center" wrapText="1"/>
    </xf>
    <xf numFmtId="0" fontId="45" fillId="25" borderId="31" xfId="0" applyFont="1" applyFill="1" applyBorder="1" applyAlignment="1">
      <alignment wrapText="1"/>
    </xf>
    <xf numFmtId="0" fontId="45" fillId="25" borderId="13" xfId="0" applyFont="1" applyFill="1" applyBorder="1" applyAlignment="1">
      <alignment wrapText="1"/>
    </xf>
    <xf numFmtId="0" fontId="45" fillId="25" borderId="0" xfId="0" applyFont="1" applyFill="1" applyAlignment="1">
      <alignment wrapText="1"/>
    </xf>
    <xf numFmtId="0" fontId="45" fillId="25" borderId="27" xfId="0" applyFont="1" applyFill="1" applyBorder="1" applyAlignment="1">
      <alignment wrapText="1"/>
    </xf>
    <xf numFmtId="0" fontId="45" fillId="25" borderId="28" xfId="0" applyFont="1" applyFill="1" applyBorder="1" applyAlignment="1">
      <alignment wrapText="1"/>
    </xf>
    <xf numFmtId="0" fontId="80" fillId="25" borderId="13" xfId="0" applyFont="1" applyFill="1" applyBorder="1" applyAlignment="1">
      <alignment horizontal="center" vertical="center" wrapText="1"/>
    </xf>
    <xf numFmtId="0" fontId="80" fillId="25" borderId="0" xfId="0" applyFont="1" applyFill="1" applyAlignment="1">
      <alignment horizontal="center" vertical="center" wrapText="1"/>
    </xf>
    <xf numFmtId="0" fontId="71" fillId="25" borderId="32" xfId="0" applyFont="1" applyFill="1" applyBorder="1" applyAlignment="1">
      <alignment horizontal="left" vertical="center" wrapText="1"/>
    </xf>
    <xf numFmtId="0" fontId="81" fillId="25" borderId="33" xfId="0" applyFont="1" applyFill="1" applyBorder="1" applyAlignment="1">
      <alignment horizontal="left" wrapText="1"/>
    </xf>
    <xf numFmtId="0" fontId="81" fillId="25" borderId="34" xfId="0" applyFont="1" applyFill="1" applyBorder="1" applyAlignment="1">
      <alignment horizontal="left" wrapText="1"/>
    </xf>
    <xf numFmtId="0" fontId="79" fillId="25" borderId="31" xfId="0" applyFont="1" applyFill="1" applyBorder="1" applyAlignment="1">
      <alignment vertical="center" wrapText="1"/>
    </xf>
    <xf numFmtId="0" fontId="82" fillId="25" borderId="31" xfId="0" applyFont="1" applyFill="1" applyBorder="1" applyAlignment="1">
      <alignment vertical="center" wrapText="1"/>
    </xf>
    <xf numFmtId="0" fontId="45" fillId="25" borderId="0" xfId="0" applyFont="1" applyFill="1" applyAlignment="1">
      <alignment/>
    </xf>
    <xf numFmtId="0" fontId="79" fillId="25" borderId="13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79" fillId="25" borderId="13" xfId="0" applyFont="1" applyFill="1" applyBorder="1" applyAlignment="1">
      <alignment vertical="center" wrapText="1"/>
    </xf>
    <xf numFmtId="0" fontId="79" fillId="25" borderId="0" xfId="0" applyFont="1" applyFill="1" applyAlignment="1">
      <alignment vertical="center" wrapText="1"/>
    </xf>
    <xf numFmtId="0" fontId="79" fillId="25" borderId="13" xfId="0" applyFont="1" applyFill="1" applyBorder="1" applyAlignment="1">
      <alignment horizontal="center" wrapText="1"/>
    </xf>
    <xf numFmtId="0" fontId="79" fillId="25" borderId="0" xfId="0" applyFont="1" applyFill="1" applyAlignment="1">
      <alignment horizontal="center" wrapText="1"/>
    </xf>
    <xf numFmtId="0" fontId="67" fillId="25" borderId="35" xfId="0" applyFont="1" applyFill="1" applyBorder="1" applyAlignment="1">
      <alignment wrapText="1"/>
    </xf>
    <xf numFmtId="0" fontId="67" fillId="25" borderId="36" xfId="0" applyFont="1" applyFill="1" applyBorder="1" applyAlignment="1">
      <alignment wrapText="1"/>
    </xf>
    <xf numFmtId="0" fontId="67" fillId="25" borderId="37" xfId="0" applyFont="1" applyFill="1" applyBorder="1" applyAlignment="1">
      <alignment wrapText="1"/>
    </xf>
    <xf numFmtId="0" fontId="72" fillId="0" borderId="28" xfId="0" applyFont="1" applyBorder="1" applyAlignment="1">
      <alignment/>
    </xf>
    <xf numFmtId="0" fontId="72" fillId="0" borderId="29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6</xdr:row>
      <xdr:rowOff>47625</xdr:rowOff>
    </xdr:from>
    <xdr:to>
      <xdr:col>0</xdr:col>
      <xdr:colOff>257175</xdr:colOff>
      <xdr:row>6</xdr:row>
      <xdr:rowOff>276225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2192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8</xdr:row>
      <xdr:rowOff>57150</xdr:rowOff>
    </xdr:from>
    <xdr:to>
      <xdr:col>0</xdr:col>
      <xdr:colOff>247650</xdr:colOff>
      <xdr:row>9</xdr:row>
      <xdr:rowOff>9525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71450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9</xdr:row>
      <xdr:rowOff>104775</xdr:rowOff>
    </xdr:from>
    <xdr:to>
      <xdr:col>0</xdr:col>
      <xdr:colOff>295275</xdr:colOff>
      <xdr:row>9</xdr:row>
      <xdr:rowOff>371475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20097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</xdr:row>
      <xdr:rowOff>171450</xdr:rowOff>
    </xdr:from>
    <xdr:to>
      <xdr:col>0</xdr:col>
      <xdr:colOff>2457450</xdr:colOff>
      <xdr:row>5</xdr:row>
      <xdr:rowOff>180975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409575"/>
          <a:ext cx="24003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</xdr:row>
      <xdr:rowOff>171450</xdr:rowOff>
    </xdr:from>
    <xdr:to>
      <xdr:col>1</xdr:col>
      <xdr:colOff>0</xdr:colOff>
      <xdr:row>10</xdr:row>
      <xdr:rowOff>142875</xdr:rowOff>
    </xdr:to>
    <xdr:sp>
      <xdr:nvSpPr>
        <xdr:cNvPr id="5" name="Прямая соединительная линия 5"/>
        <xdr:cNvSpPr>
          <a:spLocks/>
        </xdr:cNvSpPr>
      </xdr:nvSpPr>
      <xdr:spPr>
        <a:xfrm>
          <a:off x="3590925" y="1343025"/>
          <a:ext cx="0" cy="1390650"/>
        </a:xfrm>
        <a:prstGeom prst="line">
          <a:avLst/>
        </a:prstGeom>
        <a:noFill/>
        <a:ln w="6350" cmpd="sng">
          <a:solidFill>
            <a:srgbClr val="70AD4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962025</xdr:colOff>
      <xdr:row>6</xdr:row>
      <xdr:rowOff>133350</xdr:rowOff>
    </xdr:from>
    <xdr:to>
      <xdr:col>2</xdr:col>
      <xdr:colOff>971550</xdr:colOff>
      <xdr:row>10</xdr:row>
      <xdr:rowOff>104775</xdr:rowOff>
    </xdr:to>
    <xdr:sp>
      <xdr:nvSpPr>
        <xdr:cNvPr id="6" name="Прямая соединительная линия 6"/>
        <xdr:cNvSpPr>
          <a:spLocks/>
        </xdr:cNvSpPr>
      </xdr:nvSpPr>
      <xdr:spPr>
        <a:xfrm>
          <a:off x="5762625" y="1304925"/>
          <a:ext cx="9525" cy="1390650"/>
        </a:xfrm>
        <a:prstGeom prst="line">
          <a:avLst/>
        </a:prstGeom>
        <a:noFill/>
        <a:ln w="6350" cmpd="sng">
          <a:solidFill>
            <a:srgbClr val="70AD4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1714500</xdr:colOff>
      <xdr:row>1</xdr:row>
      <xdr:rowOff>238125</xdr:rowOff>
    </xdr:from>
    <xdr:to>
      <xdr:col>3</xdr:col>
      <xdr:colOff>28575</xdr:colOff>
      <xdr:row>1</xdr:row>
      <xdr:rowOff>238125</xdr:rowOff>
    </xdr:to>
    <xdr:sp>
      <xdr:nvSpPr>
        <xdr:cNvPr id="7" name="Прямая соединительная линия 7"/>
        <xdr:cNvSpPr>
          <a:spLocks/>
        </xdr:cNvSpPr>
      </xdr:nvSpPr>
      <xdr:spPr>
        <a:xfrm flipH="1">
          <a:off x="1714500" y="476250"/>
          <a:ext cx="4152900" cy="0"/>
        </a:xfrm>
        <a:prstGeom prst="line">
          <a:avLst/>
        </a:prstGeom>
        <a:noFill/>
        <a:ln w="6350" cmpd="sng">
          <a:solidFill>
            <a:srgbClr val="70AD4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657225</xdr:rowOff>
    </xdr:to>
    <xdr:sp>
      <xdr:nvSpPr>
        <xdr:cNvPr id="8" name="Прямая соединительная линия 9"/>
        <xdr:cNvSpPr>
          <a:spLocks/>
        </xdr:cNvSpPr>
      </xdr:nvSpPr>
      <xdr:spPr>
        <a:xfrm>
          <a:off x="7905750" y="1171575"/>
          <a:ext cx="0" cy="1390650"/>
        </a:xfrm>
        <a:prstGeom prst="line">
          <a:avLst/>
        </a:prstGeom>
        <a:noFill/>
        <a:ln w="6350" cmpd="sng">
          <a:solidFill>
            <a:srgbClr val="70AD4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artin-sad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1"/>
  <sheetViews>
    <sheetView showGridLines="0" tabSelected="1" zoomScalePageLayoutView="0" workbookViewId="0" topLeftCell="A1">
      <selection activeCell="A1" sqref="A1:E1"/>
    </sheetView>
  </sheetViews>
  <sheetFormatPr defaultColWidth="9.140625" defaultRowHeight="33.75" customHeight="1"/>
  <cols>
    <col min="1" max="1" width="53.8515625" style="30" customWidth="1"/>
    <col min="2" max="2" width="18.140625" style="33" customWidth="1"/>
    <col min="3" max="3" width="15.57421875" style="33" customWidth="1"/>
    <col min="4" max="4" width="16.8515625" style="1" customWidth="1"/>
    <col min="5" max="5" width="14.140625" style="0" customWidth="1"/>
  </cols>
  <sheetData>
    <row r="1" spans="1:5" ht="18.75" customHeight="1">
      <c r="A1" s="54" t="s">
        <v>168</v>
      </c>
      <c r="B1" s="54"/>
      <c r="C1" s="54"/>
      <c r="D1" s="54"/>
      <c r="E1" s="54"/>
    </row>
    <row r="2" ht="19.5" customHeight="1">
      <c r="B2" s="39" t="s">
        <v>9</v>
      </c>
    </row>
    <row r="3" spans="2:4" ht="6.75" customHeight="1">
      <c r="B3" s="55"/>
      <c r="C3" s="55"/>
      <c r="D3" s="55"/>
    </row>
    <row r="4" spans="2:4" ht="16.5" customHeight="1">
      <c r="B4" s="56" t="s">
        <v>4</v>
      </c>
      <c r="C4" s="56"/>
      <c r="D4" s="56"/>
    </row>
    <row r="5" spans="2:4" ht="14.25" customHeight="1">
      <c r="B5" s="57"/>
      <c r="C5" s="57"/>
      <c r="D5" s="57"/>
    </row>
    <row r="6" spans="2:4" ht="16.5" customHeight="1">
      <c r="B6" s="58" t="s">
        <v>0</v>
      </c>
      <c r="C6" s="59"/>
      <c r="D6" s="59"/>
    </row>
    <row r="7" spans="1:5" ht="24" customHeight="1">
      <c r="A7" s="6" t="s">
        <v>170</v>
      </c>
      <c r="B7" s="50" t="s">
        <v>3</v>
      </c>
      <c r="C7" s="51"/>
      <c r="D7" s="52" t="s">
        <v>169</v>
      </c>
      <c r="E7" s="53"/>
    </row>
    <row r="8" spans="1:5" ht="14.25" customHeight="1">
      <c r="A8" s="6" t="s">
        <v>10</v>
      </c>
      <c r="B8" s="50"/>
      <c r="C8" s="51"/>
      <c r="D8" s="52"/>
      <c r="E8" s="53"/>
    </row>
    <row r="9" spans="1:5" ht="19.5" customHeight="1">
      <c r="A9" s="2" t="s">
        <v>2</v>
      </c>
      <c r="B9" s="51"/>
      <c r="C9" s="51"/>
      <c r="D9" s="52"/>
      <c r="E9" s="53"/>
    </row>
    <row r="10" spans="1:5" ht="54" customHeight="1">
      <c r="A10" s="4" t="s">
        <v>1</v>
      </c>
      <c r="B10" s="51"/>
      <c r="C10" s="51"/>
      <c r="D10" s="52"/>
      <c r="E10" s="53"/>
    </row>
    <row r="11" spans="2:4" ht="11.25" customHeight="1" thickBot="1">
      <c r="B11" s="51"/>
      <c r="C11" s="51"/>
      <c r="D11" s="3"/>
    </row>
    <row r="12" spans="1:5" ht="44.25" customHeight="1" thickBot="1">
      <c r="A12" s="17" t="s">
        <v>5</v>
      </c>
      <c r="B12" s="10" t="s">
        <v>6</v>
      </c>
      <c r="C12" s="10" t="s">
        <v>7</v>
      </c>
      <c r="D12" s="10" t="s">
        <v>8</v>
      </c>
      <c r="E12" s="18" t="s">
        <v>139</v>
      </c>
    </row>
    <row r="13" spans="1:9" ht="27" customHeight="1">
      <c r="A13" s="62" t="s">
        <v>116</v>
      </c>
      <c r="B13" s="63"/>
      <c r="C13" s="64"/>
      <c r="D13" s="65"/>
      <c r="E13" s="15"/>
      <c r="F13" s="85" t="s">
        <v>142</v>
      </c>
      <c r="G13" s="66"/>
      <c r="H13" s="66"/>
      <c r="I13" s="66"/>
    </row>
    <row r="14" spans="1:9" ht="31.5" customHeight="1">
      <c r="A14" s="42" t="s">
        <v>117</v>
      </c>
      <c r="B14" s="40" t="s">
        <v>91</v>
      </c>
      <c r="C14" s="34">
        <v>5000</v>
      </c>
      <c r="D14" s="7"/>
      <c r="E14" s="7">
        <f>C14*D14</f>
        <v>0</v>
      </c>
      <c r="F14" s="86"/>
      <c r="G14" s="66"/>
      <c r="H14" s="66"/>
      <c r="I14" s="66"/>
    </row>
    <row r="15" spans="1:5" ht="31.5" customHeight="1">
      <c r="A15" s="42" t="s">
        <v>117</v>
      </c>
      <c r="B15" s="40" t="s">
        <v>140</v>
      </c>
      <c r="C15" s="34" t="s">
        <v>141</v>
      </c>
      <c r="D15" s="7"/>
      <c r="E15" s="7">
        <v>0</v>
      </c>
    </row>
    <row r="16" spans="1:9" ht="28.5" customHeight="1">
      <c r="A16" s="62" t="s">
        <v>11</v>
      </c>
      <c r="B16" s="63"/>
      <c r="C16" s="94"/>
      <c r="D16" s="94"/>
      <c r="E16" s="95"/>
      <c r="F16" s="87" t="s">
        <v>143</v>
      </c>
      <c r="G16" s="74"/>
      <c r="H16" s="74"/>
      <c r="I16" s="74"/>
    </row>
    <row r="17" spans="1:9" ht="26.25" customHeight="1">
      <c r="A17" s="42" t="s">
        <v>12</v>
      </c>
      <c r="B17" s="40" t="s">
        <v>13</v>
      </c>
      <c r="C17" s="34">
        <v>4000</v>
      </c>
      <c r="D17" s="7"/>
      <c r="E17" s="7">
        <f>C17*D17</f>
        <v>0</v>
      </c>
      <c r="F17" s="73"/>
      <c r="G17" s="74"/>
      <c r="H17" s="74"/>
      <c r="I17" s="74"/>
    </row>
    <row r="18" spans="1:9" ht="30" customHeight="1">
      <c r="A18" s="42" t="s">
        <v>14</v>
      </c>
      <c r="B18" s="40" t="s">
        <v>15</v>
      </c>
      <c r="C18" s="34">
        <v>4000</v>
      </c>
      <c r="D18" s="7"/>
      <c r="E18" s="7">
        <f aca="true" t="shared" si="0" ref="E18:E81">C18*D18</f>
        <v>0</v>
      </c>
      <c r="F18" s="73"/>
      <c r="G18" s="74"/>
      <c r="H18" s="74"/>
      <c r="I18" s="74"/>
    </row>
    <row r="19" spans="1:9" ht="28.5" customHeight="1">
      <c r="A19" s="42" t="s">
        <v>16</v>
      </c>
      <c r="B19" s="40" t="s">
        <v>13</v>
      </c>
      <c r="C19" s="34">
        <v>1000</v>
      </c>
      <c r="D19" s="7"/>
      <c r="E19" s="7">
        <f t="shared" si="0"/>
        <v>0</v>
      </c>
      <c r="F19" s="14"/>
      <c r="G19" s="13"/>
      <c r="H19" s="13"/>
      <c r="I19" s="13"/>
    </row>
    <row r="20" spans="1:5" ht="31.5" customHeight="1">
      <c r="A20" s="42" t="s">
        <v>17</v>
      </c>
      <c r="B20" s="40" t="s">
        <v>13</v>
      </c>
      <c r="C20" s="34">
        <v>700</v>
      </c>
      <c r="D20" s="7"/>
      <c r="E20" s="7">
        <f t="shared" si="0"/>
        <v>0</v>
      </c>
    </row>
    <row r="21" spans="1:5" ht="33.75" customHeight="1">
      <c r="A21" s="42" t="s">
        <v>18</v>
      </c>
      <c r="B21" s="40" t="s">
        <v>13</v>
      </c>
      <c r="C21" s="34">
        <v>500</v>
      </c>
      <c r="D21" s="7"/>
      <c r="E21" s="7">
        <f t="shared" si="0"/>
        <v>0</v>
      </c>
    </row>
    <row r="22" spans="1:14" ht="24.75" customHeight="1">
      <c r="A22" s="42" t="s">
        <v>19</v>
      </c>
      <c r="B22" s="40" t="s">
        <v>20</v>
      </c>
      <c r="C22" s="34">
        <v>7000</v>
      </c>
      <c r="D22" s="7"/>
      <c r="E22" s="7">
        <f t="shared" si="0"/>
        <v>0</v>
      </c>
      <c r="J22" s="66"/>
      <c r="K22" s="66"/>
      <c r="L22" s="66"/>
      <c r="M22" s="66"/>
      <c r="N22" s="66"/>
    </row>
    <row r="23" spans="1:14" ht="27" customHeight="1">
      <c r="A23" s="42" t="s">
        <v>21</v>
      </c>
      <c r="B23" s="40" t="s">
        <v>20</v>
      </c>
      <c r="C23" s="34" t="s">
        <v>144</v>
      </c>
      <c r="D23" s="7"/>
      <c r="E23" s="7">
        <v>0</v>
      </c>
      <c r="J23" s="66"/>
      <c r="K23" s="66"/>
      <c r="L23" s="66"/>
      <c r="M23" s="66"/>
      <c r="N23" s="66"/>
    </row>
    <row r="24" spans="1:14" ht="24.75" customHeight="1">
      <c r="A24" s="42" t="s">
        <v>22</v>
      </c>
      <c r="B24" s="40" t="s">
        <v>20</v>
      </c>
      <c r="C24" s="34" t="s">
        <v>144</v>
      </c>
      <c r="D24" s="7"/>
      <c r="E24" s="16">
        <v>0</v>
      </c>
      <c r="J24" s="66"/>
      <c r="K24" s="66"/>
      <c r="L24" s="66"/>
      <c r="M24" s="66"/>
      <c r="N24" s="66"/>
    </row>
    <row r="25" spans="1:14" ht="53.25" customHeight="1">
      <c r="A25" s="42" t="s">
        <v>23</v>
      </c>
      <c r="B25" s="40" t="s">
        <v>24</v>
      </c>
      <c r="C25" s="34">
        <v>500</v>
      </c>
      <c r="D25" s="7"/>
      <c r="E25" s="7">
        <f t="shared" si="0"/>
        <v>0</v>
      </c>
      <c r="J25" s="66"/>
      <c r="K25" s="66"/>
      <c r="L25" s="66"/>
      <c r="M25" s="66"/>
      <c r="N25" s="66"/>
    </row>
    <row r="26" spans="1:14" ht="33.75" customHeight="1">
      <c r="A26" s="42" t="s">
        <v>25</v>
      </c>
      <c r="B26" s="40" t="s">
        <v>15</v>
      </c>
      <c r="C26" s="34">
        <v>12000</v>
      </c>
      <c r="D26" s="7"/>
      <c r="E26" s="7">
        <f t="shared" si="0"/>
        <v>0</v>
      </c>
      <c r="F26" s="12"/>
      <c r="G26" s="11"/>
      <c r="H26" s="11"/>
      <c r="I26" s="11"/>
      <c r="J26" s="66"/>
      <c r="K26" s="66"/>
      <c r="L26" s="66"/>
      <c r="M26" s="66"/>
      <c r="N26" s="66"/>
    </row>
    <row r="27" spans="1:14" ht="33.75" customHeight="1">
      <c r="A27" s="42" t="s">
        <v>26</v>
      </c>
      <c r="B27" s="40" t="s">
        <v>20</v>
      </c>
      <c r="C27" s="34">
        <v>20000</v>
      </c>
      <c r="D27" s="7"/>
      <c r="E27" s="7">
        <f t="shared" si="0"/>
        <v>0</v>
      </c>
      <c r="F27" s="12"/>
      <c r="G27" s="11"/>
      <c r="H27" s="11"/>
      <c r="I27" s="11"/>
      <c r="J27" s="66"/>
      <c r="K27" s="66"/>
      <c r="L27" s="66"/>
      <c r="M27" s="66"/>
      <c r="N27" s="66"/>
    </row>
    <row r="28" spans="1:14" ht="47.25" customHeight="1">
      <c r="A28" s="42" t="s">
        <v>27</v>
      </c>
      <c r="B28" s="40" t="s">
        <v>24</v>
      </c>
      <c r="C28" s="34">
        <v>800</v>
      </c>
      <c r="D28" s="7"/>
      <c r="E28" s="7">
        <f t="shared" si="0"/>
        <v>0</v>
      </c>
      <c r="F28" s="12"/>
      <c r="G28" s="11"/>
      <c r="H28" s="11"/>
      <c r="I28" s="11"/>
      <c r="J28" s="66"/>
      <c r="K28" s="66"/>
      <c r="L28" s="66"/>
      <c r="M28" s="66"/>
      <c r="N28" s="66"/>
    </row>
    <row r="29" spans="1:11" ht="33.75" customHeight="1">
      <c r="A29" s="42" t="s">
        <v>28</v>
      </c>
      <c r="B29" s="40" t="s">
        <v>20</v>
      </c>
      <c r="C29" s="34" t="s">
        <v>144</v>
      </c>
      <c r="D29" s="7"/>
      <c r="E29" s="7">
        <v>0</v>
      </c>
      <c r="K29" s="29"/>
    </row>
    <row r="30" spans="1:5" ht="33.75" customHeight="1">
      <c r="A30" s="42" t="s">
        <v>29</v>
      </c>
      <c r="B30" s="40" t="s">
        <v>13</v>
      </c>
      <c r="C30" s="34">
        <v>800</v>
      </c>
      <c r="D30" s="7"/>
      <c r="E30" s="7">
        <f t="shared" si="0"/>
        <v>0</v>
      </c>
    </row>
    <row r="31" spans="1:5" ht="74.25" customHeight="1">
      <c r="A31" s="42" t="s">
        <v>30</v>
      </c>
      <c r="B31" s="40" t="s">
        <v>13</v>
      </c>
      <c r="C31" s="34">
        <v>1500</v>
      </c>
      <c r="D31" s="7"/>
      <c r="E31" s="7">
        <f t="shared" si="0"/>
        <v>0</v>
      </c>
    </row>
    <row r="32" spans="1:5" ht="65.25" customHeight="1">
      <c r="A32" s="42" t="s">
        <v>31</v>
      </c>
      <c r="B32" s="40" t="s">
        <v>13</v>
      </c>
      <c r="C32" s="34">
        <v>2000</v>
      </c>
      <c r="D32" s="7"/>
      <c r="E32" s="7">
        <f t="shared" si="0"/>
        <v>0</v>
      </c>
    </row>
    <row r="33" spans="1:5" ht="27" customHeight="1">
      <c r="A33" s="42" t="s">
        <v>32</v>
      </c>
      <c r="B33" s="40" t="s">
        <v>33</v>
      </c>
      <c r="C33" s="34">
        <v>7000</v>
      </c>
      <c r="D33" s="7"/>
      <c r="E33" s="7">
        <f t="shared" si="0"/>
        <v>0</v>
      </c>
    </row>
    <row r="34" spans="1:5" ht="29.25" customHeight="1">
      <c r="A34" s="42" t="s">
        <v>34</v>
      </c>
      <c r="B34" s="40" t="s">
        <v>35</v>
      </c>
      <c r="C34" s="34">
        <v>5000</v>
      </c>
      <c r="D34" s="7"/>
      <c r="E34" s="7">
        <f t="shared" si="0"/>
        <v>0</v>
      </c>
    </row>
    <row r="35" spans="1:5" ht="25.5" customHeight="1">
      <c r="A35" s="46" t="s">
        <v>36</v>
      </c>
      <c r="B35" s="47"/>
      <c r="C35" s="48"/>
      <c r="D35" s="49"/>
      <c r="E35" s="9"/>
    </row>
    <row r="36" spans="1:5" ht="26.25" customHeight="1">
      <c r="A36" s="42" t="s">
        <v>37</v>
      </c>
      <c r="B36" s="40" t="s">
        <v>38</v>
      </c>
      <c r="C36" s="34" t="s">
        <v>146</v>
      </c>
      <c r="D36" s="7"/>
      <c r="E36" s="7">
        <v>0</v>
      </c>
    </row>
    <row r="37" spans="1:5" ht="27.75" customHeight="1">
      <c r="A37" s="42" t="s">
        <v>39</v>
      </c>
      <c r="B37" s="40" t="s">
        <v>38</v>
      </c>
      <c r="C37" s="34" t="s">
        <v>147</v>
      </c>
      <c r="D37" s="7"/>
      <c r="E37" s="7">
        <v>0</v>
      </c>
    </row>
    <row r="38" spans="1:5" ht="25.5" customHeight="1">
      <c r="A38" s="42" t="s">
        <v>40</v>
      </c>
      <c r="B38" s="40" t="s">
        <v>38</v>
      </c>
      <c r="C38" s="34" t="s">
        <v>148</v>
      </c>
      <c r="D38" s="7"/>
      <c r="E38" s="7">
        <v>0</v>
      </c>
    </row>
    <row r="39" spans="1:5" ht="25.5" customHeight="1">
      <c r="A39" s="42" t="s">
        <v>41</v>
      </c>
      <c r="B39" s="40" t="s">
        <v>38</v>
      </c>
      <c r="C39" s="34">
        <v>1500</v>
      </c>
      <c r="D39" s="7"/>
      <c r="E39" s="7">
        <f t="shared" si="0"/>
        <v>0</v>
      </c>
    </row>
    <row r="40" spans="1:5" ht="26.25" customHeight="1">
      <c r="A40" s="42" t="s">
        <v>42</v>
      </c>
      <c r="B40" s="40" t="s">
        <v>38</v>
      </c>
      <c r="C40" s="34" t="s">
        <v>149</v>
      </c>
      <c r="D40" s="7"/>
      <c r="E40" s="7">
        <v>0</v>
      </c>
    </row>
    <row r="41" spans="1:5" ht="33.75" customHeight="1">
      <c r="A41" s="42" t="s">
        <v>43</v>
      </c>
      <c r="B41" s="40" t="s">
        <v>38</v>
      </c>
      <c r="C41" s="34" t="s">
        <v>150</v>
      </c>
      <c r="D41" s="7"/>
      <c r="E41" s="7">
        <v>0</v>
      </c>
    </row>
    <row r="42" spans="1:5" ht="33.75" customHeight="1">
      <c r="A42" s="42" t="s">
        <v>44</v>
      </c>
      <c r="B42" s="40" t="s">
        <v>38</v>
      </c>
      <c r="C42" s="34" t="s">
        <v>151</v>
      </c>
      <c r="D42" s="7"/>
      <c r="E42" s="7">
        <v>0</v>
      </c>
    </row>
    <row r="43" spans="1:5" ht="28.5" customHeight="1">
      <c r="A43" s="42" t="s">
        <v>45</v>
      </c>
      <c r="B43" s="40" t="s">
        <v>38</v>
      </c>
      <c r="C43" s="34">
        <v>18000</v>
      </c>
      <c r="D43" s="7"/>
      <c r="E43" s="7">
        <f t="shared" si="0"/>
        <v>0</v>
      </c>
    </row>
    <row r="44" spans="1:5" ht="27" customHeight="1">
      <c r="A44" s="42" t="s">
        <v>46</v>
      </c>
      <c r="B44" s="40" t="s">
        <v>38</v>
      </c>
      <c r="C44" s="34" t="s">
        <v>141</v>
      </c>
      <c r="D44" s="7"/>
      <c r="E44" s="7">
        <v>0</v>
      </c>
    </row>
    <row r="45" spans="1:5" ht="29.25" customHeight="1">
      <c r="A45" s="42" t="s">
        <v>47</v>
      </c>
      <c r="B45" s="40" t="s">
        <v>38</v>
      </c>
      <c r="C45" s="34">
        <v>1500</v>
      </c>
      <c r="D45" s="7"/>
      <c r="E45" s="7">
        <f t="shared" si="0"/>
        <v>0</v>
      </c>
    </row>
    <row r="46" spans="1:9" ht="30" customHeight="1">
      <c r="A46" s="46" t="s">
        <v>48</v>
      </c>
      <c r="B46" s="47"/>
      <c r="C46" s="48"/>
      <c r="D46" s="49"/>
      <c r="E46" s="9"/>
      <c r="F46" s="87" t="s">
        <v>165</v>
      </c>
      <c r="G46" s="88"/>
      <c r="H46" s="88"/>
      <c r="I46" s="88"/>
    </row>
    <row r="47" spans="1:5" ht="24.75" customHeight="1">
      <c r="A47" s="42" t="s">
        <v>49</v>
      </c>
      <c r="B47" s="40" t="s">
        <v>24</v>
      </c>
      <c r="C47" s="34">
        <v>280</v>
      </c>
      <c r="D47" s="7"/>
      <c r="E47" s="7">
        <f t="shared" si="0"/>
        <v>0</v>
      </c>
    </row>
    <row r="48" spans="1:5" ht="23.25" customHeight="1">
      <c r="A48" s="42" t="s">
        <v>50</v>
      </c>
      <c r="B48" s="40" t="s">
        <v>24</v>
      </c>
      <c r="C48" s="34">
        <v>400</v>
      </c>
      <c r="D48" s="7"/>
      <c r="E48" s="7">
        <f t="shared" si="0"/>
        <v>0</v>
      </c>
    </row>
    <row r="49" spans="1:5" ht="33.75" customHeight="1">
      <c r="A49" s="42" t="s">
        <v>51</v>
      </c>
      <c r="B49" s="40" t="s">
        <v>24</v>
      </c>
      <c r="C49" s="34">
        <v>280</v>
      </c>
      <c r="D49" s="7"/>
      <c r="E49" s="7">
        <f t="shared" si="0"/>
        <v>0</v>
      </c>
    </row>
    <row r="50" spans="1:9" ht="28.5" customHeight="1">
      <c r="A50" s="46" t="s">
        <v>52</v>
      </c>
      <c r="B50" s="47"/>
      <c r="C50" s="48"/>
      <c r="D50" s="49"/>
      <c r="E50" s="9"/>
      <c r="F50" s="87" t="s">
        <v>145</v>
      </c>
      <c r="G50" s="88"/>
      <c r="H50" s="88"/>
      <c r="I50" s="88"/>
    </row>
    <row r="51" spans="1:9" ht="22.5" customHeight="1">
      <c r="A51" s="42" t="s">
        <v>53</v>
      </c>
      <c r="B51" s="40" t="s">
        <v>38</v>
      </c>
      <c r="C51" s="34" t="s">
        <v>141</v>
      </c>
      <c r="D51" s="7"/>
      <c r="E51" s="7">
        <v>0</v>
      </c>
      <c r="F51" s="87"/>
      <c r="G51" s="88"/>
      <c r="H51" s="88"/>
      <c r="I51" s="88"/>
    </row>
    <row r="52" spans="1:8" ht="22.5" customHeight="1">
      <c r="A52" s="42" t="s">
        <v>54</v>
      </c>
      <c r="B52" s="40" t="s">
        <v>38</v>
      </c>
      <c r="C52" s="34">
        <v>2000</v>
      </c>
      <c r="D52" s="7"/>
      <c r="E52" s="7">
        <f t="shared" si="0"/>
        <v>0</v>
      </c>
      <c r="F52" s="86"/>
      <c r="G52" s="66"/>
      <c r="H52" s="66"/>
    </row>
    <row r="53" spans="1:8" ht="30" customHeight="1">
      <c r="A53" s="42" t="s">
        <v>55</v>
      </c>
      <c r="B53" s="40" t="s">
        <v>38</v>
      </c>
      <c r="C53" s="34">
        <v>3000</v>
      </c>
      <c r="D53" s="7"/>
      <c r="E53" s="7">
        <f t="shared" si="0"/>
        <v>0</v>
      </c>
      <c r="F53" s="86"/>
      <c r="G53" s="66"/>
      <c r="H53" s="66"/>
    </row>
    <row r="54" spans="1:5" ht="23.25" customHeight="1">
      <c r="A54" s="42" t="s">
        <v>56</v>
      </c>
      <c r="B54" s="40" t="s">
        <v>38</v>
      </c>
      <c r="C54" s="34">
        <v>3500</v>
      </c>
      <c r="D54" s="7"/>
      <c r="E54" s="7">
        <f t="shared" si="0"/>
        <v>0</v>
      </c>
    </row>
    <row r="55" spans="1:5" ht="28.5" customHeight="1">
      <c r="A55" s="46" t="s">
        <v>57</v>
      </c>
      <c r="B55" s="47"/>
      <c r="C55" s="48"/>
      <c r="D55" s="49"/>
      <c r="E55" s="9"/>
    </row>
    <row r="56" spans="1:5" ht="24" customHeight="1">
      <c r="A56" s="42" t="s">
        <v>58</v>
      </c>
      <c r="B56" s="40" t="s">
        <v>24</v>
      </c>
      <c r="C56" s="34">
        <v>1000</v>
      </c>
      <c r="D56" s="7"/>
      <c r="E56" s="7">
        <f t="shared" si="0"/>
        <v>0</v>
      </c>
    </row>
    <row r="57" spans="1:5" ht="25.5" customHeight="1">
      <c r="A57" s="42" t="s">
        <v>59</v>
      </c>
      <c r="B57" s="40" t="s">
        <v>24</v>
      </c>
      <c r="C57" s="34">
        <v>4000</v>
      </c>
      <c r="D57" s="7"/>
      <c r="E57" s="7">
        <f t="shared" si="0"/>
        <v>0</v>
      </c>
    </row>
    <row r="58" spans="1:5" ht="27" customHeight="1">
      <c r="A58" s="42" t="s">
        <v>60</v>
      </c>
      <c r="B58" s="40" t="s">
        <v>24</v>
      </c>
      <c r="C58" s="34">
        <v>3500</v>
      </c>
      <c r="D58" s="7"/>
      <c r="E58" s="7">
        <f t="shared" si="0"/>
        <v>0</v>
      </c>
    </row>
    <row r="59" spans="1:5" ht="23.25" customHeight="1">
      <c r="A59" s="42" t="s">
        <v>61</v>
      </c>
      <c r="B59" s="40" t="s">
        <v>24</v>
      </c>
      <c r="C59" s="34">
        <v>1500</v>
      </c>
      <c r="D59" s="7"/>
      <c r="E59" s="7">
        <f t="shared" si="0"/>
        <v>0</v>
      </c>
    </row>
    <row r="60" spans="1:5" ht="24" customHeight="1">
      <c r="A60" s="46" t="s">
        <v>62</v>
      </c>
      <c r="B60" s="47"/>
      <c r="C60" s="48"/>
      <c r="D60" s="49"/>
      <c r="E60" s="9"/>
    </row>
    <row r="61" spans="1:5" ht="33.75" customHeight="1">
      <c r="A61" s="42" t="s">
        <v>63</v>
      </c>
      <c r="B61" s="40" t="s">
        <v>13</v>
      </c>
      <c r="C61" s="34">
        <v>450</v>
      </c>
      <c r="D61" s="7"/>
      <c r="E61" s="7">
        <f t="shared" si="0"/>
        <v>0</v>
      </c>
    </row>
    <row r="62" spans="1:5" ht="33.75" customHeight="1">
      <c r="A62" s="42" t="s">
        <v>64</v>
      </c>
      <c r="B62" s="40" t="s">
        <v>65</v>
      </c>
      <c r="C62" s="34">
        <v>14000</v>
      </c>
      <c r="D62" s="7"/>
      <c r="E62" s="7">
        <f t="shared" si="0"/>
        <v>0</v>
      </c>
    </row>
    <row r="63" spans="1:5" ht="29.25" customHeight="1">
      <c r="A63" s="46" t="s">
        <v>66</v>
      </c>
      <c r="B63" s="47"/>
      <c r="C63" s="48"/>
      <c r="D63" s="49"/>
      <c r="E63" s="9"/>
    </row>
    <row r="64" spans="1:5" ht="33.75" customHeight="1">
      <c r="A64" s="42" t="s">
        <v>67</v>
      </c>
      <c r="B64" s="40" t="s">
        <v>24</v>
      </c>
      <c r="C64" s="34">
        <v>1200</v>
      </c>
      <c r="D64" s="7"/>
      <c r="E64" s="7">
        <f t="shared" si="0"/>
        <v>0</v>
      </c>
    </row>
    <row r="65" spans="1:5" ht="33.75" customHeight="1">
      <c r="A65" s="42" t="s">
        <v>68</v>
      </c>
      <c r="B65" s="40" t="s">
        <v>24</v>
      </c>
      <c r="C65" s="34">
        <v>5500</v>
      </c>
      <c r="D65" s="7"/>
      <c r="E65" s="7">
        <f t="shared" si="0"/>
        <v>0</v>
      </c>
    </row>
    <row r="66" spans="1:5" ht="33.75" customHeight="1">
      <c r="A66" s="42" t="s">
        <v>69</v>
      </c>
      <c r="B66" s="40" t="s">
        <v>70</v>
      </c>
      <c r="C66" s="34">
        <v>700</v>
      </c>
      <c r="D66" s="7"/>
      <c r="E66" s="7">
        <f t="shared" si="0"/>
        <v>0</v>
      </c>
    </row>
    <row r="67" spans="1:5" ht="27" customHeight="1">
      <c r="A67" s="42" t="s">
        <v>71</v>
      </c>
      <c r="B67" s="40" t="s">
        <v>24</v>
      </c>
      <c r="C67" s="34">
        <v>8000</v>
      </c>
      <c r="D67" s="7"/>
      <c r="E67" s="7">
        <f t="shared" si="0"/>
        <v>0</v>
      </c>
    </row>
    <row r="68" spans="1:5" ht="33.75" customHeight="1">
      <c r="A68" s="42" t="s">
        <v>72</v>
      </c>
      <c r="B68" s="40" t="s">
        <v>73</v>
      </c>
      <c r="C68" s="34">
        <v>3000</v>
      </c>
      <c r="D68" s="7"/>
      <c r="E68" s="7">
        <f t="shared" si="0"/>
        <v>0</v>
      </c>
    </row>
    <row r="69" spans="1:5" ht="33.75" customHeight="1">
      <c r="A69" s="42" t="s">
        <v>74</v>
      </c>
      <c r="B69" s="40" t="s">
        <v>75</v>
      </c>
      <c r="C69" s="34">
        <v>2000</v>
      </c>
      <c r="D69" s="7"/>
      <c r="E69" s="7">
        <f t="shared" si="0"/>
        <v>0</v>
      </c>
    </row>
    <row r="70" spans="1:5" ht="30.75" customHeight="1">
      <c r="A70" s="46" t="s">
        <v>76</v>
      </c>
      <c r="B70" s="47"/>
      <c r="C70" s="60"/>
      <c r="D70" s="61"/>
      <c r="E70" s="9"/>
    </row>
    <row r="71" spans="1:5" ht="29.25" customHeight="1">
      <c r="A71" s="42" t="s">
        <v>77</v>
      </c>
      <c r="B71" s="40" t="s">
        <v>73</v>
      </c>
      <c r="C71" s="34">
        <v>1500</v>
      </c>
      <c r="D71" s="7"/>
      <c r="E71" s="7">
        <f t="shared" si="0"/>
        <v>0</v>
      </c>
    </row>
    <row r="72" spans="1:5" ht="25.5" customHeight="1">
      <c r="A72" s="42" t="s">
        <v>78</v>
      </c>
      <c r="B72" s="40" t="s">
        <v>73</v>
      </c>
      <c r="C72" s="34">
        <v>900</v>
      </c>
      <c r="D72" s="7"/>
      <c r="E72" s="7">
        <f t="shared" si="0"/>
        <v>0</v>
      </c>
    </row>
    <row r="73" spans="1:5" ht="26.25" customHeight="1">
      <c r="A73" s="42" t="s">
        <v>79</v>
      </c>
      <c r="B73" s="40" t="s">
        <v>13</v>
      </c>
      <c r="C73" s="34">
        <v>7000</v>
      </c>
      <c r="D73" s="7"/>
      <c r="E73" s="7">
        <f t="shared" si="0"/>
        <v>0</v>
      </c>
    </row>
    <row r="74" spans="1:5" ht="26.25" customHeight="1">
      <c r="A74" s="42" t="s">
        <v>80</v>
      </c>
      <c r="B74" s="40" t="s">
        <v>38</v>
      </c>
      <c r="C74" s="34">
        <v>500</v>
      </c>
      <c r="D74" s="7"/>
      <c r="E74" s="7">
        <f t="shared" si="0"/>
        <v>0</v>
      </c>
    </row>
    <row r="75" spans="1:5" ht="26.25" customHeight="1">
      <c r="A75" s="42" t="s">
        <v>81</v>
      </c>
      <c r="B75" s="40" t="s">
        <v>13</v>
      </c>
      <c r="C75" s="34">
        <v>8500</v>
      </c>
      <c r="D75" s="7"/>
      <c r="E75" s="7">
        <f t="shared" si="0"/>
        <v>0</v>
      </c>
    </row>
    <row r="76" spans="1:5" ht="22.5" customHeight="1">
      <c r="A76" s="42" t="s">
        <v>82</v>
      </c>
      <c r="B76" s="40" t="s">
        <v>13</v>
      </c>
      <c r="C76" s="34">
        <v>500</v>
      </c>
      <c r="D76" s="7"/>
      <c r="E76" s="7">
        <f t="shared" si="0"/>
        <v>0</v>
      </c>
    </row>
    <row r="77" spans="1:5" ht="24.75" customHeight="1">
      <c r="A77" s="42" t="s">
        <v>83</v>
      </c>
      <c r="B77" s="40" t="s">
        <v>73</v>
      </c>
      <c r="C77" s="34">
        <v>500</v>
      </c>
      <c r="D77" s="7"/>
      <c r="E77" s="7">
        <f t="shared" si="0"/>
        <v>0</v>
      </c>
    </row>
    <row r="78" spans="1:5" ht="22.5" customHeight="1">
      <c r="A78" s="42" t="s">
        <v>84</v>
      </c>
      <c r="B78" s="40" t="s">
        <v>38</v>
      </c>
      <c r="C78" s="34">
        <v>1200</v>
      </c>
      <c r="D78" s="7"/>
      <c r="E78" s="7">
        <f t="shared" si="0"/>
        <v>0</v>
      </c>
    </row>
    <row r="79" spans="1:5" ht="25.5" customHeight="1">
      <c r="A79" s="42" t="s">
        <v>85</v>
      </c>
      <c r="B79" s="40" t="s">
        <v>24</v>
      </c>
      <c r="C79" s="34">
        <v>850</v>
      </c>
      <c r="D79" s="7"/>
      <c r="E79" s="7">
        <f t="shared" si="0"/>
        <v>0</v>
      </c>
    </row>
    <row r="80" spans="1:5" ht="26.25" customHeight="1">
      <c r="A80" s="42" t="s">
        <v>86</v>
      </c>
      <c r="B80" s="40" t="s">
        <v>13</v>
      </c>
      <c r="C80" s="34">
        <v>1000</v>
      </c>
      <c r="D80" s="7"/>
      <c r="E80" s="7">
        <f t="shared" si="0"/>
        <v>0</v>
      </c>
    </row>
    <row r="81" spans="1:5" ht="25.5" customHeight="1">
      <c r="A81" s="42" t="s">
        <v>87</v>
      </c>
      <c r="B81" s="40" t="s">
        <v>24</v>
      </c>
      <c r="C81" s="34">
        <v>50</v>
      </c>
      <c r="D81" s="7"/>
      <c r="E81" s="7">
        <f t="shared" si="0"/>
        <v>0</v>
      </c>
    </row>
    <row r="82" spans="1:9" ht="25.5" customHeight="1">
      <c r="A82" s="46" t="s">
        <v>88</v>
      </c>
      <c r="B82" s="47"/>
      <c r="C82" s="48"/>
      <c r="D82" s="49"/>
      <c r="E82" s="9"/>
      <c r="F82" s="77" t="s">
        <v>159</v>
      </c>
      <c r="G82" s="78"/>
      <c r="H82" s="78"/>
      <c r="I82" s="78"/>
    </row>
    <row r="83" spans="1:9" ht="27" customHeight="1">
      <c r="A83" s="42" t="s">
        <v>89</v>
      </c>
      <c r="B83" s="40" t="s">
        <v>38</v>
      </c>
      <c r="C83" s="34">
        <v>80</v>
      </c>
      <c r="D83" s="7"/>
      <c r="E83" s="7">
        <f aca="true" t="shared" si="1" ref="E83:E125">C83*D83</f>
        <v>0</v>
      </c>
      <c r="F83" s="77"/>
      <c r="G83" s="78"/>
      <c r="H83" s="78"/>
      <c r="I83" s="78"/>
    </row>
    <row r="84" spans="1:9" ht="33.75" customHeight="1">
      <c r="A84" s="42" t="s">
        <v>90</v>
      </c>
      <c r="B84" s="40" t="s">
        <v>91</v>
      </c>
      <c r="C84" s="34">
        <v>2500</v>
      </c>
      <c r="D84" s="7"/>
      <c r="E84" s="7">
        <f t="shared" si="1"/>
        <v>0</v>
      </c>
      <c r="F84" s="77"/>
      <c r="G84" s="78"/>
      <c r="H84" s="78"/>
      <c r="I84" s="78"/>
    </row>
    <row r="85" spans="1:5" ht="27.75" customHeight="1">
      <c r="A85" s="42" t="s">
        <v>90</v>
      </c>
      <c r="B85" s="40" t="s">
        <v>92</v>
      </c>
      <c r="C85" s="34" t="s">
        <v>141</v>
      </c>
      <c r="D85" s="7"/>
      <c r="E85" s="7">
        <v>0</v>
      </c>
    </row>
    <row r="86" spans="1:5" ht="26.25" customHeight="1">
      <c r="A86" s="42" t="s">
        <v>93</v>
      </c>
      <c r="B86" s="40" t="s">
        <v>13</v>
      </c>
      <c r="C86" s="34">
        <v>2000</v>
      </c>
      <c r="D86" s="7"/>
      <c r="E86" s="7">
        <f t="shared" si="1"/>
        <v>0</v>
      </c>
    </row>
    <row r="87" spans="1:5" ht="33.75" customHeight="1">
      <c r="A87" s="42" t="s">
        <v>94</v>
      </c>
      <c r="B87" s="40" t="s">
        <v>24</v>
      </c>
      <c r="C87" s="34">
        <v>300</v>
      </c>
      <c r="D87" s="7"/>
      <c r="E87" s="7">
        <f t="shared" si="1"/>
        <v>0</v>
      </c>
    </row>
    <row r="88" spans="1:5" ht="33.75" customHeight="1">
      <c r="A88" s="42" t="s">
        <v>95</v>
      </c>
      <c r="B88" s="40" t="s">
        <v>38</v>
      </c>
      <c r="C88" s="34">
        <v>200</v>
      </c>
      <c r="D88" s="7"/>
      <c r="E88" s="7">
        <f t="shared" si="1"/>
        <v>0</v>
      </c>
    </row>
    <row r="89" spans="1:5" ht="33.75" customHeight="1">
      <c r="A89" s="42" t="s">
        <v>96</v>
      </c>
      <c r="B89" s="40" t="s">
        <v>38</v>
      </c>
      <c r="C89" s="34">
        <v>300</v>
      </c>
      <c r="D89" s="7"/>
      <c r="E89" s="7">
        <f t="shared" si="1"/>
        <v>0</v>
      </c>
    </row>
    <row r="90" spans="1:5" ht="27" customHeight="1">
      <c r="A90" s="42" t="s">
        <v>97</v>
      </c>
      <c r="B90" s="40" t="s">
        <v>38</v>
      </c>
      <c r="C90" s="34">
        <v>400</v>
      </c>
      <c r="D90" s="7"/>
      <c r="E90" s="7">
        <f t="shared" si="1"/>
        <v>0</v>
      </c>
    </row>
    <row r="91" spans="1:5" ht="33.75" customHeight="1">
      <c r="A91" s="42" t="s">
        <v>98</v>
      </c>
      <c r="B91" s="40" t="s">
        <v>38</v>
      </c>
      <c r="C91" s="34">
        <v>1000</v>
      </c>
      <c r="D91" s="7"/>
      <c r="E91" s="7">
        <f t="shared" si="1"/>
        <v>0</v>
      </c>
    </row>
    <row r="92" spans="1:5" ht="26.25" customHeight="1">
      <c r="A92" s="42" t="s">
        <v>99</v>
      </c>
      <c r="B92" s="40" t="s">
        <v>38</v>
      </c>
      <c r="C92" s="34">
        <v>100</v>
      </c>
      <c r="D92" s="7"/>
      <c r="E92" s="7">
        <f t="shared" si="1"/>
        <v>0</v>
      </c>
    </row>
    <row r="93" spans="1:5" ht="26.25" customHeight="1">
      <c r="A93" s="42" t="s">
        <v>100</v>
      </c>
      <c r="B93" s="40" t="s">
        <v>38</v>
      </c>
      <c r="C93" s="34">
        <v>300</v>
      </c>
      <c r="D93" s="7"/>
      <c r="E93" s="7">
        <f t="shared" si="1"/>
        <v>0</v>
      </c>
    </row>
    <row r="94" spans="1:5" ht="27.75" customHeight="1">
      <c r="A94" s="42" t="s">
        <v>101</v>
      </c>
      <c r="B94" s="40" t="s">
        <v>38</v>
      </c>
      <c r="C94" s="34">
        <v>200</v>
      </c>
      <c r="D94" s="7"/>
      <c r="E94" s="7">
        <f t="shared" si="1"/>
        <v>0</v>
      </c>
    </row>
    <row r="95" spans="1:5" ht="27.75" customHeight="1">
      <c r="A95" s="42" t="s">
        <v>102</v>
      </c>
      <c r="B95" s="40" t="s">
        <v>70</v>
      </c>
      <c r="C95" s="34">
        <v>100</v>
      </c>
      <c r="D95" s="7"/>
      <c r="E95" s="7">
        <f t="shared" si="1"/>
        <v>0</v>
      </c>
    </row>
    <row r="96" spans="1:5" ht="25.5" customHeight="1">
      <c r="A96" s="42" t="s">
        <v>103</v>
      </c>
      <c r="B96" s="40" t="s">
        <v>38</v>
      </c>
      <c r="C96" s="34">
        <v>500</v>
      </c>
      <c r="D96" s="7"/>
      <c r="E96" s="7">
        <f t="shared" si="1"/>
        <v>0</v>
      </c>
    </row>
    <row r="97" spans="1:5" ht="27" customHeight="1">
      <c r="A97" s="42" t="s">
        <v>104</v>
      </c>
      <c r="B97" s="40" t="s">
        <v>24</v>
      </c>
      <c r="C97" s="34">
        <v>100</v>
      </c>
      <c r="D97" s="7"/>
      <c r="E97" s="7">
        <f t="shared" si="1"/>
        <v>0</v>
      </c>
    </row>
    <row r="98" spans="1:9" ht="30" customHeight="1">
      <c r="A98" s="46" t="s">
        <v>105</v>
      </c>
      <c r="B98" s="47"/>
      <c r="C98" s="48"/>
      <c r="D98" s="49"/>
      <c r="E98" s="9"/>
      <c r="F98" s="67" t="s">
        <v>152</v>
      </c>
      <c r="G98" s="68"/>
      <c r="H98" s="68"/>
      <c r="I98" s="68"/>
    </row>
    <row r="99" spans="1:9" ht="27.75" customHeight="1">
      <c r="A99" s="42" t="s">
        <v>106</v>
      </c>
      <c r="B99" s="40" t="s">
        <v>38</v>
      </c>
      <c r="C99" s="35" t="s">
        <v>155</v>
      </c>
      <c r="D99" s="7"/>
      <c r="E99" s="7">
        <v>0</v>
      </c>
      <c r="F99" s="67"/>
      <c r="G99" s="68"/>
      <c r="H99" s="68"/>
      <c r="I99" s="68"/>
    </row>
    <row r="100" spans="1:9" ht="30" customHeight="1">
      <c r="A100" s="42" t="s">
        <v>107</v>
      </c>
      <c r="B100" s="40" t="s">
        <v>38</v>
      </c>
      <c r="C100" s="35" t="s">
        <v>156</v>
      </c>
      <c r="D100" s="7"/>
      <c r="E100" s="7">
        <v>0</v>
      </c>
      <c r="F100" s="69" t="s">
        <v>153</v>
      </c>
      <c r="G100" s="70"/>
      <c r="H100" s="70"/>
      <c r="I100" s="70"/>
    </row>
    <row r="101" spans="1:9" ht="30.75" customHeight="1">
      <c r="A101" s="42" t="s">
        <v>108</v>
      </c>
      <c r="B101" s="40" t="s">
        <v>38</v>
      </c>
      <c r="C101" s="35" t="s">
        <v>157</v>
      </c>
      <c r="D101" s="7"/>
      <c r="E101" s="7">
        <v>0</v>
      </c>
      <c r="F101" s="71" t="s">
        <v>154</v>
      </c>
      <c r="G101" s="72"/>
      <c r="H101" s="72"/>
      <c r="I101" s="72"/>
    </row>
    <row r="102" spans="1:9" ht="27" customHeight="1">
      <c r="A102" s="42" t="s">
        <v>109</v>
      </c>
      <c r="B102" s="40" t="s">
        <v>38</v>
      </c>
      <c r="C102" s="35" t="s">
        <v>158</v>
      </c>
      <c r="D102" s="7"/>
      <c r="E102" s="7">
        <v>0</v>
      </c>
      <c r="F102" s="73"/>
      <c r="G102" s="74"/>
      <c r="H102" s="74"/>
      <c r="I102" s="74"/>
    </row>
    <row r="103" spans="1:9" ht="29.25" customHeight="1">
      <c r="A103" s="42" t="s">
        <v>110</v>
      </c>
      <c r="B103" s="40" t="s">
        <v>38</v>
      </c>
      <c r="C103" s="34">
        <v>150</v>
      </c>
      <c r="D103" s="7"/>
      <c r="E103" s="7">
        <f t="shared" si="1"/>
        <v>0</v>
      </c>
      <c r="F103" s="75"/>
      <c r="G103" s="76"/>
      <c r="H103" s="76"/>
      <c r="I103" s="76"/>
    </row>
    <row r="104" spans="1:9" ht="29.25" customHeight="1">
      <c r="A104" s="42" t="s">
        <v>111</v>
      </c>
      <c r="B104" s="40" t="s">
        <v>38</v>
      </c>
      <c r="C104" s="34" t="s">
        <v>141</v>
      </c>
      <c r="D104" s="7"/>
      <c r="E104" s="7">
        <v>0</v>
      </c>
      <c r="F104" s="89" t="s">
        <v>160</v>
      </c>
      <c r="G104" s="90"/>
      <c r="H104" s="90"/>
      <c r="I104" s="90"/>
    </row>
    <row r="105" spans="1:5" ht="30" customHeight="1">
      <c r="A105" s="42" t="s">
        <v>112</v>
      </c>
      <c r="B105" s="40" t="s">
        <v>113</v>
      </c>
      <c r="C105" s="34">
        <v>0</v>
      </c>
      <c r="D105" s="7"/>
      <c r="E105" s="7">
        <f t="shared" si="1"/>
        <v>0</v>
      </c>
    </row>
    <row r="106" spans="1:5" ht="39" customHeight="1">
      <c r="A106" s="42" t="s">
        <v>114</v>
      </c>
      <c r="B106" s="40" t="s">
        <v>115</v>
      </c>
      <c r="C106" s="34">
        <v>0</v>
      </c>
      <c r="D106" s="7"/>
      <c r="E106" s="7">
        <f t="shared" si="1"/>
        <v>0</v>
      </c>
    </row>
    <row r="107" spans="1:5" ht="30" customHeight="1">
      <c r="A107" s="46" t="s">
        <v>118</v>
      </c>
      <c r="B107" s="47"/>
      <c r="C107" s="48"/>
      <c r="D107" s="49"/>
      <c r="E107" s="9"/>
    </row>
    <row r="108" spans="1:5" ht="26.25" customHeight="1">
      <c r="A108" s="42" t="s">
        <v>119</v>
      </c>
      <c r="B108" s="40" t="s">
        <v>73</v>
      </c>
      <c r="C108" s="34" t="s">
        <v>141</v>
      </c>
      <c r="D108" s="7"/>
      <c r="E108" s="7">
        <v>0</v>
      </c>
    </row>
    <row r="109" spans="1:5" ht="29.25" customHeight="1">
      <c r="A109" s="42" t="s">
        <v>120</v>
      </c>
      <c r="B109" s="40" t="s">
        <v>24</v>
      </c>
      <c r="C109" s="34">
        <v>400</v>
      </c>
      <c r="D109" s="7"/>
      <c r="E109" s="7">
        <f t="shared" si="1"/>
        <v>0</v>
      </c>
    </row>
    <row r="110" spans="1:5" ht="33.75" customHeight="1">
      <c r="A110" s="42" t="s">
        <v>121</v>
      </c>
      <c r="B110" s="40" t="s">
        <v>73</v>
      </c>
      <c r="C110" s="34">
        <v>5000</v>
      </c>
      <c r="D110" s="7"/>
      <c r="E110" s="7">
        <f t="shared" si="1"/>
        <v>0</v>
      </c>
    </row>
    <row r="111" spans="1:5" ht="33.75" customHeight="1">
      <c r="A111" s="42" t="s">
        <v>122</v>
      </c>
      <c r="B111" s="40" t="s">
        <v>24</v>
      </c>
      <c r="C111" s="34">
        <v>2000</v>
      </c>
      <c r="D111" s="7"/>
      <c r="E111" s="7">
        <f t="shared" si="1"/>
        <v>0</v>
      </c>
    </row>
    <row r="112" spans="1:5" ht="33.75" customHeight="1">
      <c r="A112" s="42" t="s">
        <v>123</v>
      </c>
      <c r="B112" s="40" t="s">
        <v>24</v>
      </c>
      <c r="C112" s="34">
        <v>1400</v>
      </c>
      <c r="D112" s="7"/>
      <c r="E112" s="7">
        <f t="shared" si="1"/>
        <v>0</v>
      </c>
    </row>
    <row r="113" spans="1:5" ht="27" customHeight="1">
      <c r="A113" s="42" t="s">
        <v>124</v>
      </c>
      <c r="B113" s="40" t="s">
        <v>24</v>
      </c>
      <c r="C113" s="34">
        <v>2000</v>
      </c>
      <c r="D113" s="7"/>
      <c r="E113" s="7">
        <f t="shared" si="1"/>
        <v>0</v>
      </c>
    </row>
    <row r="114" spans="1:5" ht="24.75" customHeight="1">
      <c r="A114" s="42" t="s">
        <v>125</v>
      </c>
      <c r="B114" s="40" t="s">
        <v>24</v>
      </c>
      <c r="C114" s="34">
        <v>1600</v>
      </c>
      <c r="D114" s="7"/>
      <c r="E114" s="7">
        <f t="shared" si="1"/>
        <v>0</v>
      </c>
    </row>
    <row r="115" spans="1:5" ht="27" customHeight="1">
      <c r="A115" s="42" t="s">
        <v>126</v>
      </c>
      <c r="B115" s="40" t="s">
        <v>70</v>
      </c>
      <c r="C115" s="34">
        <v>500</v>
      </c>
      <c r="D115" s="7"/>
      <c r="E115" s="7">
        <f t="shared" si="1"/>
        <v>0</v>
      </c>
    </row>
    <row r="116" spans="1:5" ht="24.75" customHeight="1">
      <c r="A116" s="46" t="s">
        <v>127</v>
      </c>
      <c r="B116" s="47"/>
      <c r="C116" s="48"/>
      <c r="D116" s="49"/>
      <c r="E116" s="9"/>
    </row>
    <row r="117" spans="1:5" ht="33.75" customHeight="1">
      <c r="A117" s="42" t="s">
        <v>128</v>
      </c>
      <c r="B117" s="40" t="s">
        <v>13</v>
      </c>
      <c r="C117" s="34">
        <v>1000</v>
      </c>
      <c r="D117" s="7"/>
      <c r="E117" s="7">
        <f t="shared" si="1"/>
        <v>0</v>
      </c>
    </row>
    <row r="118" spans="1:5" ht="33.75" customHeight="1">
      <c r="A118" s="42" t="s">
        <v>129</v>
      </c>
      <c r="B118" s="40" t="s">
        <v>13</v>
      </c>
      <c r="C118" s="34">
        <v>1500</v>
      </c>
      <c r="D118" s="7"/>
      <c r="E118" s="7">
        <f t="shared" si="1"/>
        <v>0</v>
      </c>
    </row>
    <row r="119" spans="1:5" ht="33.75" customHeight="1">
      <c r="A119" s="42" t="s">
        <v>130</v>
      </c>
      <c r="B119" s="40" t="s">
        <v>13</v>
      </c>
      <c r="C119" s="34">
        <v>1500</v>
      </c>
      <c r="D119" s="7"/>
      <c r="E119" s="7">
        <f t="shared" si="1"/>
        <v>0</v>
      </c>
    </row>
    <row r="120" spans="1:5" ht="33.75" customHeight="1">
      <c r="A120" s="42" t="s">
        <v>131</v>
      </c>
      <c r="B120" s="40" t="s">
        <v>132</v>
      </c>
      <c r="C120" s="34">
        <v>2000</v>
      </c>
      <c r="D120" s="7"/>
      <c r="E120" s="7">
        <f t="shared" si="1"/>
        <v>0</v>
      </c>
    </row>
    <row r="121" spans="1:5" ht="33.75" customHeight="1">
      <c r="A121" s="42" t="s">
        <v>133</v>
      </c>
      <c r="B121" s="40" t="s">
        <v>24</v>
      </c>
      <c r="C121" s="34">
        <v>100</v>
      </c>
      <c r="D121" s="7"/>
      <c r="E121" s="7">
        <f t="shared" si="1"/>
        <v>0</v>
      </c>
    </row>
    <row r="122" spans="1:5" ht="33.75" customHeight="1">
      <c r="A122" s="42" t="s">
        <v>134</v>
      </c>
      <c r="B122" s="40" t="s">
        <v>13</v>
      </c>
      <c r="C122" s="34">
        <v>1000</v>
      </c>
      <c r="D122" s="7"/>
      <c r="E122" s="7">
        <f t="shared" si="1"/>
        <v>0</v>
      </c>
    </row>
    <row r="123" spans="1:5" ht="33.75" customHeight="1">
      <c r="A123" s="42" t="s">
        <v>135</v>
      </c>
      <c r="B123" s="40" t="s">
        <v>13</v>
      </c>
      <c r="C123" s="34">
        <v>1500</v>
      </c>
      <c r="D123" s="7"/>
      <c r="E123" s="7">
        <f t="shared" si="1"/>
        <v>0</v>
      </c>
    </row>
    <row r="124" spans="1:5" ht="33.75" customHeight="1">
      <c r="A124" s="42" t="s">
        <v>136</v>
      </c>
      <c r="B124" s="40" t="s">
        <v>13</v>
      </c>
      <c r="C124" s="34">
        <v>500</v>
      </c>
      <c r="D124" s="7"/>
      <c r="E124" s="7">
        <f t="shared" si="1"/>
        <v>0</v>
      </c>
    </row>
    <row r="125" spans="1:5" ht="33.75" customHeight="1" thickBot="1">
      <c r="A125" s="43" t="s">
        <v>137</v>
      </c>
      <c r="B125" s="41" t="s">
        <v>13</v>
      </c>
      <c r="C125" s="36">
        <v>500</v>
      </c>
      <c r="D125" s="8"/>
      <c r="E125" s="8">
        <f t="shared" si="1"/>
        <v>0</v>
      </c>
    </row>
    <row r="126" spans="1:5" ht="27" customHeight="1" thickBot="1">
      <c r="A126" s="91" t="s">
        <v>138</v>
      </c>
      <c r="B126" s="92"/>
      <c r="C126" s="92"/>
      <c r="D126" s="93"/>
      <c r="E126" s="19">
        <f>SUM(E17:E125)</f>
        <v>0</v>
      </c>
    </row>
    <row r="127" spans="1:5" s="5" customFormat="1" ht="13.5" customHeight="1">
      <c r="A127" s="31"/>
      <c r="B127" s="37"/>
      <c r="C127" s="37"/>
      <c r="D127" s="20"/>
      <c r="E127" s="21"/>
    </row>
    <row r="128" spans="1:9" ht="28.5" customHeight="1" thickBot="1">
      <c r="A128" s="79" t="s">
        <v>161</v>
      </c>
      <c r="B128" s="80"/>
      <c r="C128" s="80"/>
      <c r="D128" s="81"/>
      <c r="E128" s="22"/>
      <c r="F128" s="82" t="s">
        <v>166</v>
      </c>
      <c r="G128" s="83"/>
      <c r="H128" s="83"/>
      <c r="I128" s="83"/>
    </row>
    <row r="129" spans="1:9" ht="33.75" customHeight="1">
      <c r="A129" s="44" t="s">
        <v>161</v>
      </c>
      <c r="B129" s="27" t="s">
        <v>162</v>
      </c>
      <c r="C129" s="27" t="s">
        <v>167</v>
      </c>
      <c r="D129" s="23"/>
      <c r="E129" s="24"/>
      <c r="F129" s="84"/>
      <c r="G129" s="84"/>
      <c r="H129" s="84"/>
      <c r="I129" s="84"/>
    </row>
    <row r="130" spans="1:5" ht="33.75" customHeight="1" thickBot="1">
      <c r="A130" s="45" t="s">
        <v>164</v>
      </c>
      <c r="B130" s="28" t="s">
        <v>162</v>
      </c>
      <c r="C130" s="28" t="s">
        <v>163</v>
      </c>
      <c r="D130" s="25"/>
      <c r="E130" s="26"/>
    </row>
    <row r="131" spans="1:4" ht="33.75" customHeight="1">
      <c r="A131" s="32"/>
      <c r="B131" s="38"/>
      <c r="C131" s="38"/>
      <c r="D131"/>
    </row>
    <row r="132" spans="1:4" ht="33.75" customHeight="1">
      <c r="A132" s="32"/>
      <c r="B132" s="38"/>
      <c r="C132" s="38"/>
      <c r="D132"/>
    </row>
    <row r="133" spans="1:4" ht="33.75" customHeight="1">
      <c r="A133" s="32"/>
      <c r="B133" s="38"/>
      <c r="C133" s="38"/>
      <c r="D133"/>
    </row>
    <row r="134" spans="1:4" ht="33.75" customHeight="1">
      <c r="A134" s="32"/>
      <c r="B134" s="38"/>
      <c r="C134" s="38"/>
      <c r="D134"/>
    </row>
    <row r="135" spans="1:4" ht="33.75" customHeight="1">
      <c r="A135" s="32"/>
      <c r="B135" s="38"/>
      <c r="C135" s="38"/>
      <c r="D135"/>
    </row>
    <row r="136" spans="1:4" ht="33.75" customHeight="1">
      <c r="A136" s="32"/>
      <c r="B136" s="38"/>
      <c r="C136" s="38"/>
      <c r="D136"/>
    </row>
    <row r="137" spans="1:4" ht="33.75" customHeight="1">
      <c r="A137" s="32"/>
      <c r="B137" s="38"/>
      <c r="C137" s="38"/>
      <c r="D137"/>
    </row>
    <row r="138" spans="1:4" ht="33.75" customHeight="1">
      <c r="A138" s="32"/>
      <c r="B138" s="38"/>
      <c r="C138" s="38"/>
      <c r="D138"/>
    </row>
    <row r="139" spans="1:4" ht="33.75" customHeight="1">
      <c r="A139" s="32"/>
      <c r="B139" s="38"/>
      <c r="C139" s="38"/>
      <c r="D139"/>
    </row>
    <row r="140" spans="1:4" ht="33.75" customHeight="1">
      <c r="A140" s="32"/>
      <c r="B140" s="38"/>
      <c r="C140" s="38"/>
      <c r="D140"/>
    </row>
    <row r="141" spans="1:4" ht="33.75" customHeight="1">
      <c r="A141" s="32"/>
      <c r="B141" s="38"/>
      <c r="C141" s="38"/>
      <c r="D141"/>
    </row>
    <row r="142" spans="1:4" ht="33.75" customHeight="1">
      <c r="A142" s="32"/>
      <c r="B142" s="38"/>
      <c r="C142" s="38"/>
      <c r="D142"/>
    </row>
    <row r="143" spans="1:4" ht="33.75" customHeight="1">
      <c r="A143" s="32"/>
      <c r="B143" s="38"/>
      <c r="C143" s="38"/>
      <c r="D143"/>
    </row>
    <row r="144" spans="1:4" ht="33.75" customHeight="1">
      <c r="A144" s="32"/>
      <c r="B144" s="38"/>
      <c r="C144" s="38"/>
      <c r="D144"/>
    </row>
    <row r="145" spans="1:4" ht="33.75" customHeight="1">
      <c r="A145" s="32"/>
      <c r="B145" s="38"/>
      <c r="C145" s="38"/>
      <c r="D145"/>
    </row>
    <row r="146" spans="1:4" ht="33.75" customHeight="1">
      <c r="A146" s="32"/>
      <c r="B146" s="38"/>
      <c r="C146" s="38"/>
      <c r="D146"/>
    </row>
    <row r="147" spans="1:4" ht="33.75" customHeight="1">
      <c r="A147" s="32"/>
      <c r="B147" s="38"/>
      <c r="C147" s="38"/>
      <c r="D147"/>
    </row>
    <row r="148" spans="1:4" ht="33.75" customHeight="1">
      <c r="A148" s="32"/>
      <c r="B148" s="38"/>
      <c r="C148" s="38"/>
      <c r="D148"/>
    </row>
    <row r="149" spans="1:4" ht="33.75" customHeight="1">
      <c r="A149" s="32"/>
      <c r="B149" s="38"/>
      <c r="C149" s="38"/>
      <c r="D149"/>
    </row>
    <row r="150" spans="1:4" ht="33.75" customHeight="1">
      <c r="A150" s="32"/>
      <c r="B150" s="38"/>
      <c r="C150" s="38"/>
      <c r="D150"/>
    </row>
    <row r="151" spans="1:4" ht="33.75" customHeight="1">
      <c r="A151" s="32"/>
      <c r="B151" s="38"/>
      <c r="C151" s="38"/>
      <c r="D151"/>
    </row>
    <row r="152" spans="1:4" ht="33.75" customHeight="1">
      <c r="A152" s="32"/>
      <c r="B152" s="38"/>
      <c r="C152" s="38"/>
      <c r="D152"/>
    </row>
    <row r="153" spans="1:4" ht="33.75" customHeight="1">
      <c r="A153" s="32"/>
      <c r="B153" s="38"/>
      <c r="C153" s="38"/>
      <c r="D153"/>
    </row>
    <row r="154" spans="1:4" ht="33.75" customHeight="1">
      <c r="A154" s="32"/>
      <c r="B154" s="38"/>
      <c r="C154" s="38"/>
      <c r="D154"/>
    </row>
    <row r="155" spans="1:4" ht="33.75" customHeight="1">
      <c r="A155" s="32"/>
      <c r="B155" s="38"/>
      <c r="C155" s="38"/>
      <c r="D155"/>
    </row>
    <row r="156" spans="1:4" ht="33.75" customHeight="1">
      <c r="A156" s="32"/>
      <c r="B156" s="38"/>
      <c r="C156" s="38"/>
      <c r="D156"/>
    </row>
    <row r="157" spans="1:4" ht="24.75" customHeight="1">
      <c r="A157" s="32"/>
      <c r="B157" s="38"/>
      <c r="C157" s="38"/>
      <c r="D157"/>
    </row>
    <row r="158" spans="1:4" ht="33.75" customHeight="1">
      <c r="A158" s="32"/>
      <c r="B158" s="38"/>
      <c r="C158" s="38"/>
      <c r="D158"/>
    </row>
    <row r="159" spans="1:4" ht="33.75" customHeight="1">
      <c r="A159" s="32"/>
      <c r="B159" s="38"/>
      <c r="C159" s="38"/>
      <c r="D159"/>
    </row>
    <row r="160" spans="1:4" ht="33.75" customHeight="1">
      <c r="A160" s="32"/>
      <c r="B160" s="38"/>
      <c r="C160" s="38"/>
      <c r="D160"/>
    </row>
    <row r="161" spans="1:4" ht="33.75" customHeight="1">
      <c r="A161" s="32"/>
      <c r="B161" s="38"/>
      <c r="C161" s="38"/>
      <c r="D161"/>
    </row>
    <row r="162" spans="1:4" ht="25.5" customHeight="1">
      <c r="A162" s="32"/>
      <c r="B162" s="38"/>
      <c r="C162" s="38"/>
      <c r="D162"/>
    </row>
    <row r="163" spans="1:4" ht="33.75" customHeight="1">
      <c r="A163" s="32"/>
      <c r="B163" s="38"/>
      <c r="C163" s="38"/>
      <c r="D163"/>
    </row>
    <row r="164" spans="1:4" ht="33.75" customHeight="1">
      <c r="A164" s="32"/>
      <c r="B164" s="38"/>
      <c r="C164" s="38"/>
      <c r="D164"/>
    </row>
    <row r="165" spans="1:4" ht="33.75" customHeight="1">
      <c r="A165" s="32"/>
      <c r="B165" s="38"/>
      <c r="C165" s="38"/>
      <c r="D165"/>
    </row>
    <row r="166" spans="1:4" ht="33.75" customHeight="1">
      <c r="A166" s="32"/>
      <c r="B166" s="38"/>
      <c r="C166" s="38"/>
      <c r="D166"/>
    </row>
    <row r="167" spans="1:4" ht="26.25" customHeight="1">
      <c r="A167" s="32"/>
      <c r="B167" s="38"/>
      <c r="C167" s="38"/>
      <c r="D167"/>
    </row>
    <row r="168" spans="1:4" ht="33.75" customHeight="1">
      <c r="A168" s="32"/>
      <c r="B168" s="38"/>
      <c r="C168" s="38"/>
      <c r="D168"/>
    </row>
    <row r="169" spans="1:4" ht="33.75" customHeight="1">
      <c r="A169" s="32"/>
      <c r="B169" s="38"/>
      <c r="C169" s="38"/>
      <c r="D169"/>
    </row>
    <row r="170" spans="1:4" ht="33.75" customHeight="1">
      <c r="A170" s="32"/>
      <c r="B170" s="38"/>
      <c r="C170" s="38"/>
      <c r="D170"/>
    </row>
    <row r="171" spans="1:4" ht="25.5" customHeight="1">
      <c r="A171" s="32"/>
      <c r="B171" s="38"/>
      <c r="C171" s="38"/>
      <c r="D171"/>
    </row>
    <row r="172" spans="1:4" ht="33.75" customHeight="1">
      <c r="A172" s="32"/>
      <c r="B172" s="38"/>
      <c r="C172" s="38"/>
      <c r="D172"/>
    </row>
    <row r="173" spans="1:4" ht="23.25" customHeight="1">
      <c r="A173" s="32"/>
      <c r="B173" s="38"/>
      <c r="C173" s="38"/>
      <c r="D173"/>
    </row>
    <row r="174" spans="1:4" ht="33.75" customHeight="1">
      <c r="A174" s="32"/>
      <c r="B174" s="38"/>
      <c r="C174" s="38"/>
      <c r="D174"/>
    </row>
    <row r="175" spans="1:4" ht="33.75" customHeight="1">
      <c r="A175" s="32"/>
      <c r="B175" s="38"/>
      <c r="C175" s="38"/>
      <c r="D175"/>
    </row>
    <row r="176" spans="1:4" ht="29.25" customHeight="1">
      <c r="A176" s="32"/>
      <c r="B176" s="38"/>
      <c r="C176" s="38"/>
      <c r="D176"/>
    </row>
    <row r="177" spans="1:4" ht="33.75" customHeight="1">
      <c r="A177" s="32"/>
      <c r="B177" s="38"/>
      <c r="C177" s="38"/>
      <c r="D177"/>
    </row>
    <row r="178" spans="1:4" ht="33.75" customHeight="1">
      <c r="A178" s="32"/>
      <c r="B178" s="38"/>
      <c r="C178" s="38"/>
      <c r="D178"/>
    </row>
    <row r="179" spans="1:4" ht="33.75" customHeight="1">
      <c r="A179" s="32"/>
      <c r="B179" s="38"/>
      <c r="C179" s="38"/>
      <c r="D179"/>
    </row>
    <row r="180" spans="1:4" ht="21.75" customHeight="1">
      <c r="A180" s="32"/>
      <c r="B180" s="38"/>
      <c r="C180" s="38"/>
      <c r="D180"/>
    </row>
    <row r="181" spans="1:4" ht="33.75" customHeight="1">
      <c r="A181" s="32"/>
      <c r="B181" s="38"/>
      <c r="C181" s="38"/>
      <c r="D181"/>
    </row>
  </sheetData>
  <sheetProtection/>
  <mergeCells count="34">
    <mergeCell ref="A128:D128"/>
    <mergeCell ref="F128:I129"/>
    <mergeCell ref="F13:I14"/>
    <mergeCell ref="F16:I18"/>
    <mergeCell ref="F52:H53"/>
    <mergeCell ref="F50:I51"/>
    <mergeCell ref="F46:I46"/>
    <mergeCell ref="A116:D116"/>
    <mergeCell ref="F104:I104"/>
    <mergeCell ref="A126:D126"/>
    <mergeCell ref="A16:E16"/>
    <mergeCell ref="A35:D35"/>
    <mergeCell ref="A46:D46"/>
    <mergeCell ref="A50:D50"/>
    <mergeCell ref="A55:D55"/>
    <mergeCell ref="A60:D60"/>
    <mergeCell ref="J22:N28"/>
    <mergeCell ref="F98:I99"/>
    <mergeCell ref="F100:I100"/>
    <mergeCell ref="F101:I103"/>
    <mergeCell ref="F82:I84"/>
    <mergeCell ref="A107:D107"/>
    <mergeCell ref="B7:C11"/>
    <mergeCell ref="D7:E10"/>
    <mergeCell ref="A1:E1"/>
    <mergeCell ref="B3:D3"/>
    <mergeCell ref="B4:D4"/>
    <mergeCell ref="B5:D5"/>
    <mergeCell ref="B6:D6"/>
    <mergeCell ref="A63:D63"/>
    <mergeCell ref="A70:D70"/>
    <mergeCell ref="A82:D82"/>
    <mergeCell ref="A98:D98"/>
    <mergeCell ref="A13:D13"/>
  </mergeCells>
  <hyperlinks>
    <hyperlink ref="B6" r:id="rId1" display="https://www.martin-sad.ru/"/>
  </hyperlinks>
  <printOptions/>
  <pageMargins left="0.7" right="0.7" top="0.75" bottom="0.75" header="0.3" footer="0.3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</dc:creator>
  <cp:keywords/>
  <dc:description/>
  <cp:lastModifiedBy>Ласки</cp:lastModifiedBy>
  <dcterms:created xsi:type="dcterms:W3CDTF">2019-03-01T07:03:59Z</dcterms:created>
  <dcterms:modified xsi:type="dcterms:W3CDTF">2019-03-05T19:46:20Z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